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reen\Desktop\"/>
    </mc:Choice>
  </mc:AlternateContent>
  <xr:revisionPtr revIDLastSave="0" documentId="8_{BFB39D52-0784-49FE-BDBC-79BE530C0A6B}" xr6:coauthVersionLast="47" xr6:coauthVersionMax="47" xr10:uidLastSave="{00000000-0000-0000-0000-000000000000}"/>
  <bookViews>
    <workbookView xWindow="1950" yWindow="1950" windowWidth="21600" windowHeight="11385" xr2:uid="{60DB13C5-5B95-4044-ADDF-F63DB9AACAE5}"/>
  </bookViews>
  <sheets>
    <sheet name="Search Report_17368846646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34" i="1"/>
  <c r="I17" i="1"/>
  <c r="I3" i="1"/>
  <c r="I7" i="1"/>
  <c r="I31" i="1"/>
  <c r="I18" i="1"/>
  <c r="I28" i="1"/>
  <c r="I20" i="1"/>
  <c r="I13" i="1"/>
  <c r="I30" i="1"/>
  <c r="I2" i="1"/>
  <c r="I4" i="1"/>
  <c r="I5" i="1"/>
  <c r="I19" i="1"/>
  <c r="I10" i="1"/>
  <c r="I27" i="1"/>
  <c r="I16" i="1"/>
  <c r="I14" i="1"/>
  <c r="I12" i="1"/>
  <c r="I8" i="1"/>
  <c r="I26" i="1"/>
  <c r="I9" i="1"/>
  <c r="I33" i="1"/>
  <c r="I15" i="1"/>
  <c r="I11" i="1"/>
  <c r="I35" i="1"/>
  <c r="I37" i="1"/>
  <c r="I21" i="1"/>
  <c r="I32" i="1"/>
  <c r="I36" i="1"/>
  <c r="I22" i="1"/>
  <c r="I6" i="1"/>
  <c r="I29" i="1"/>
</calcChain>
</file>

<file path=xl/sharedStrings.xml><?xml version="1.0" encoding="utf-8"?>
<sst xmlns="http://schemas.openxmlformats.org/spreadsheetml/2006/main" count="153" uniqueCount="109">
  <si>
    <t>Complaint Number</t>
  </si>
  <si>
    <t>Category</t>
  </si>
  <si>
    <t>Parcel Numbers</t>
  </si>
  <si>
    <t>Current Full Market Value</t>
  </si>
  <si>
    <t>Parcel Count</t>
  </si>
  <si>
    <t>Total Opinion of Value</t>
  </si>
  <si>
    <t>LUC</t>
  </si>
  <si>
    <t>Tax District</t>
  </si>
  <si>
    <t>Change in Value</t>
  </si>
  <si>
    <t>144-12-030-2024</t>
  </si>
  <si>
    <t>RDO</t>
  </si>
  <si>
    <t>144-12-030</t>
  </si>
  <si>
    <t>Cleveland/Shaker Hts.</t>
  </si>
  <si>
    <t>Garfield Hts.</t>
  </si>
  <si>
    <t>543-34-018-2024</t>
  </si>
  <si>
    <t>543-34-018</t>
  </si>
  <si>
    <t>662-10-073-2024</t>
  </si>
  <si>
    <t>662-10-073</t>
  </si>
  <si>
    <t>Richmond Hts.</t>
  </si>
  <si>
    <t>661-14-116-2024</t>
  </si>
  <si>
    <t>661-14-116</t>
  </si>
  <si>
    <t>Beachwood</t>
  </si>
  <si>
    <t>Cleveland</t>
  </si>
  <si>
    <t>RIO</t>
  </si>
  <si>
    <t>South Euclid</t>
  </si>
  <si>
    <t>322-14-004-2024</t>
  </si>
  <si>
    <t>322-14-004</t>
  </si>
  <si>
    <t>Fairview Park</t>
  </si>
  <si>
    <t>216-04-051-2024</t>
  </si>
  <si>
    <t>216-04-051</t>
  </si>
  <si>
    <t>Westlake</t>
  </si>
  <si>
    <t>Cleveland Hts.</t>
  </si>
  <si>
    <t>Shaker Hts.</t>
  </si>
  <si>
    <t>304-26-034-2024</t>
  </si>
  <si>
    <t>304-26-034</t>
  </si>
  <si>
    <t>Rocky River</t>
  </si>
  <si>
    <t>631-05-005-2024</t>
  </si>
  <si>
    <t>631-05-005</t>
  </si>
  <si>
    <t>Bratenahl</t>
  </si>
  <si>
    <t>301-35-016-2024</t>
  </si>
  <si>
    <t>301-35-016</t>
  </si>
  <si>
    <t>563-01-031-2024</t>
  </si>
  <si>
    <t>563-01-031</t>
  </si>
  <si>
    <t>Independence</t>
  </si>
  <si>
    <t>742-02-003-2024</t>
  </si>
  <si>
    <t>742-02-003</t>
  </si>
  <si>
    <t>028-02-028-2024</t>
  </si>
  <si>
    <t>028-02-028</t>
  </si>
  <si>
    <t>488-05-031-2024</t>
  </si>
  <si>
    <t>488-05-031</t>
  </si>
  <si>
    <t>North Royalton</t>
  </si>
  <si>
    <t>686-18-003-2024</t>
  </si>
  <si>
    <t>686-18-003</t>
  </si>
  <si>
    <t>301-09-090-2024</t>
  </si>
  <si>
    <t>301-09-090</t>
  </si>
  <si>
    <t>214-30-048-2024</t>
  </si>
  <si>
    <t>214-30-048</t>
  </si>
  <si>
    <t>734-17-015-2024</t>
  </si>
  <si>
    <t>734-17-015</t>
  </si>
  <si>
    <t>605-11-030-2024</t>
  </si>
  <si>
    <t>605-11-030</t>
  </si>
  <si>
    <t>Brecksville</t>
  </si>
  <si>
    <t>601-25-071-2024</t>
  </si>
  <si>
    <t>601-25-071</t>
  </si>
  <si>
    <t>871-01-005-2024</t>
  </si>
  <si>
    <t>871-01-005</t>
  </si>
  <si>
    <t>Pepper Pike</t>
  </si>
  <si>
    <t>821-14-018-2024</t>
  </si>
  <si>
    <t>821-14-018</t>
  </si>
  <si>
    <t>Highland Hts.</t>
  </si>
  <si>
    <t>372-10-010-2024</t>
  </si>
  <si>
    <t>372-10-010</t>
  </si>
  <si>
    <t>Middleburg Hts.</t>
  </si>
  <si>
    <t>552-09-011-2024</t>
  </si>
  <si>
    <t>552-09-011</t>
  </si>
  <si>
    <t>Seven Hills</t>
  </si>
  <si>
    <t>702-24-030-2024</t>
  </si>
  <si>
    <t>702-24-030</t>
  </si>
  <si>
    <t>552-09-002-2024</t>
  </si>
  <si>
    <t>552-09-002</t>
  </si>
  <si>
    <t>002-09-033-2024</t>
  </si>
  <si>
    <t>002-09-033</t>
  </si>
  <si>
    <t>722-02-015-2024</t>
  </si>
  <si>
    <t>722-02-015</t>
  </si>
  <si>
    <t>University Hts.</t>
  </si>
  <si>
    <t>323-16-083-2024</t>
  </si>
  <si>
    <t>323-16-083</t>
  </si>
  <si>
    <t>391-16-020-2024</t>
  </si>
  <si>
    <t>391-16-020</t>
  </si>
  <si>
    <t>Strongsville</t>
  </si>
  <si>
    <t>482-01-305-2024</t>
  </si>
  <si>
    <t>CDO</t>
  </si>
  <si>
    <t>482-01-305</t>
  </si>
  <si>
    <t>281-18-017-2024</t>
  </si>
  <si>
    <t>281-18-017</t>
  </si>
  <si>
    <t>Olmsted Falls</t>
  </si>
  <si>
    <t>585-14-037-2024</t>
  </si>
  <si>
    <t>585-14-037</t>
  </si>
  <si>
    <t>Broadview Hts./North Royalt</t>
  </si>
  <si>
    <t>541-13-036-2024</t>
  </si>
  <si>
    <t>541-13-036</t>
  </si>
  <si>
    <t>901-09-068-2024</t>
  </si>
  <si>
    <t>901-09-068</t>
  </si>
  <si>
    <t>Orange</t>
  </si>
  <si>
    <t>814-03-349-2024</t>
  </si>
  <si>
    <t>814-03-349</t>
  </si>
  <si>
    <t>Bedford</t>
  </si>
  <si>
    <t>683-21-029-2024</t>
  </si>
  <si>
    <t>683-21-029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</si>
</sst>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79B1F4-0978-4708-9DD3-757228905519}" name="Table1" displayName="Table1" ref="A1:I37" totalsRowShown="0">
  <autoFilter ref="A1:I37" xr:uid="{5A79B1F4-0978-4708-9DD3-757228905519}"/>
  <sortState xmlns:xlrd2="http://schemas.microsoft.com/office/spreadsheetml/2017/richdata2" ref="A2:I37">
    <sortCondition ref="A1:A37"/>
  </sortState>
  <tableColumns count="9">
    <tableColumn id="1" xr3:uid="{B2846294-212B-4B1F-A427-E0201BDE6C91}" name="Complaint Number"/>
    <tableColumn id="2" xr3:uid="{6E0EDD22-6524-4088-BA15-2432556D560A}" name="Category"/>
    <tableColumn id="3" xr3:uid="{4248361A-807E-454B-9292-B67C20501114}" name="Parcel Numbers"/>
    <tableColumn id="4" xr3:uid="{1A73E76D-5351-443F-B1A9-D82B23FA3701}" name="Current Full Market Value" dataDxfId="2"/>
    <tableColumn id="5" xr3:uid="{19897FF4-E58D-47F4-AB94-3C6A6AD70298}" name="Parcel Count"/>
    <tableColumn id="6" xr3:uid="{2E4478AA-533B-401B-90D7-8D684F75C291}" name="Total Opinion of Value" dataDxfId="1"/>
    <tableColumn id="7" xr3:uid="{D83C9EF9-B616-4CB1-A99E-CD17054FB2F3}" name="LUC"/>
    <tableColumn id="8" xr3:uid="{BE44173B-501F-42FC-B5FE-E1CDFE69D381}" name="Tax District"/>
    <tableColumn id="9" xr3:uid="{2256770C-3EA3-4785-9BDF-8A704483CB54}" name="Change in Value" dataDxfId="0">
      <calculatedColumnFormula>Table1[[#This Row],[Total Opinion of Value]]-Table1[[#This Row],[Current Full Market Value]]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20BF-FDE8-4553-B05B-10A1CAF88BE7}">
  <dimension ref="A1:I37"/>
  <sheetViews>
    <sheetView tabSelected="1" zoomScale="110" zoomScaleNormal="110" workbookViewId="0">
      <selection activeCell="H21" sqref="H21"/>
    </sheetView>
  </sheetViews>
  <sheetFormatPr defaultRowHeight="15" x14ac:dyDescent="0.25"/>
  <cols>
    <col min="1" max="1" width="19.85546875" customWidth="1"/>
    <col min="2" max="2" width="10.7109375" customWidth="1"/>
    <col min="3" max="3" width="17.28515625" customWidth="1"/>
    <col min="4" max="4" width="25.140625" customWidth="1"/>
    <col min="5" max="5" width="14.28515625" customWidth="1"/>
    <col min="6" max="6" width="22.7109375" customWidth="1"/>
    <col min="7" max="7" width="6.42578125" customWidth="1"/>
    <col min="8" max="8" width="26.140625" bestFit="1" customWidth="1"/>
    <col min="9" max="9" width="17.28515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80</v>
      </c>
      <c r="B2" t="s">
        <v>10</v>
      </c>
      <c r="C2" t="s">
        <v>81</v>
      </c>
      <c r="D2" s="1">
        <v>239600</v>
      </c>
      <c r="E2">
        <v>1</v>
      </c>
      <c r="F2" s="1">
        <v>170000</v>
      </c>
      <c r="G2">
        <v>5100</v>
      </c>
      <c r="H2" t="s">
        <v>22</v>
      </c>
      <c r="I2" s="1">
        <f>Table1[[#This Row],[Total Opinion of Value]]-Table1[[#This Row],[Current Full Market Value]]</f>
        <v>-69600</v>
      </c>
    </row>
    <row r="3" spans="1:9" x14ac:dyDescent="0.25">
      <c r="A3" t="s">
        <v>46</v>
      </c>
      <c r="B3" t="s">
        <v>10</v>
      </c>
      <c r="C3" t="s">
        <v>47</v>
      </c>
      <c r="D3" s="1">
        <v>135400</v>
      </c>
      <c r="E3">
        <v>1</v>
      </c>
      <c r="F3" s="1">
        <v>85000</v>
      </c>
      <c r="G3">
        <v>5100</v>
      </c>
      <c r="H3" t="s">
        <v>22</v>
      </c>
      <c r="I3" s="1">
        <f>Table1[[#This Row],[Total Opinion of Value]]-Table1[[#This Row],[Current Full Market Value]]</f>
        <v>-50400</v>
      </c>
    </row>
    <row r="4" spans="1:9" x14ac:dyDescent="0.25">
      <c r="A4" t="s">
        <v>9</v>
      </c>
      <c r="B4" t="s">
        <v>10</v>
      </c>
      <c r="C4" t="s">
        <v>11</v>
      </c>
      <c r="D4" s="1">
        <v>250700</v>
      </c>
      <c r="E4">
        <v>1</v>
      </c>
      <c r="F4" s="1">
        <v>150000</v>
      </c>
      <c r="G4">
        <v>5100</v>
      </c>
      <c r="H4" t="s">
        <v>12</v>
      </c>
      <c r="I4" s="1">
        <f>Table1[[#This Row],[Total Opinion of Value]]-Table1[[#This Row],[Current Full Market Value]]</f>
        <v>-100700</v>
      </c>
    </row>
    <row r="5" spans="1:9" x14ac:dyDescent="0.25">
      <c r="A5" t="s">
        <v>55</v>
      </c>
      <c r="B5" t="s">
        <v>10</v>
      </c>
      <c r="C5" t="s">
        <v>56</v>
      </c>
      <c r="D5" s="1">
        <v>260700</v>
      </c>
      <c r="E5">
        <v>1</v>
      </c>
      <c r="F5" s="1">
        <v>205000</v>
      </c>
      <c r="G5">
        <v>5100</v>
      </c>
      <c r="H5" t="s">
        <v>30</v>
      </c>
      <c r="I5" s="1">
        <f>Table1[[#This Row],[Total Opinion of Value]]-Table1[[#This Row],[Current Full Market Value]]</f>
        <v>-55700</v>
      </c>
    </row>
    <row r="6" spans="1:9" x14ac:dyDescent="0.25">
      <c r="A6" t="s">
        <v>28</v>
      </c>
      <c r="B6" t="s">
        <v>10</v>
      </c>
      <c r="C6" t="s">
        <v>29</v>
      </c>
      <c r="D6" s="1">
        <v>934700</v>
      </c>
      <c r="E6">
        <v>1</v>
      </c>
      <c r="F6" s="1">
        <v>854000</v>
      </c>
      <c r="G6">
        <v>5100</v>
      </c>
      <c r="H6" t="s">
        <v>30</v>
      </c>
      <c r="I6" s="1">
        <f>Table1[[#This Row],[Total Opinion of Value]]-Table1[[#This Row],[Current Full Market Value]]</f>
        <v>-80700</v>
      </c>
    </row>
    <row r="7" spans="1:9" x14ac:dyDescent="0.25">
      <c r="A7" t="s">
        <v>93</v>
      </c>
      <c r="B7" t="s">
        <v>10</v>
      </c>
      <c r="C7" t="s">
        <v>94</v>
      </c>
      <c r="D7" s="1">
        <v>160000</v>
      </c>
      <c r="E7">
        <v>1</v>
      </c>
      <c r="F7" s="1">
        <v>90000</v>
      </c>
      <c r="G7">
        <v>5100</v>
      </c>
      <c r="H7" t="s">
        <v>95</v>
      </c>
      <c r="I7" s="1">
        <f>Table1[[#This Row],[Total Opinion of Value]]-Table1[[#This Row],[Current Full Market Value]]</f>
        <v>-70000</v>
      </c>
    </row>
    <row r="8" spans="1:9" x14ac:dyDescent="0.25">
      <c r="A8" t="s">
        <v>53</v>
      </c>
      <c r="B8" t="s">
        <v>10</v>
      </c>
      <c r="C8" t="s">
        <v>54</v>
      </c>
      <c r="D8" s="1">
        <v>384800</v>
      </c>
      <c r="E8">
        <v>1</v>
      </c>
      <c r="F8" s="1">
        <v>225000</v>
      </c>
      <c r="G8">
        <v>5100</v>
      </c>
      <c r="H8" t="s">
        <v>35</v>
      </c>
      <c r="I8" s="1">
        <f>Table1[[#This Row],[Total Opinion of Value]]-Table1[[#This Row],[Current Full Market Value]]</f>
        <v>-159800</v>
      </c>
    </row>
    <row r="9" spans="1:9" x14ac:dyDescent="0.25">
      <c r="A9" t="s">
        <v>39</v>
      </c>
      <c r="B9" t="s">
        <v>10</v>
      </c>
      <c r="C9" t="s">
        <v>40</v>
      </c>
      <c r="D9" s="1">
        <v>441300</v>
      </c>
      <c r="E9">
        <v>1</v>
      </c>
      <c r="F9" s="1">
        <v>343400</v>
      </c>
      <c r="G9">
        <v>5100</v>
      </c>
      <c r="H9" t="s">
        <v>35</v>
      </c>
      <c r="I9" s="1">
        <f>Table1[[#This Row],[Total Opinion of Value]]-Table1[[#This Row],[Current Full Market Value]]</f>
        <v>-97900</v>
      </c>
    </row>
    <row r="10" spans="1:9" x14ac:dyDescent="0.25">
      <c r="A10" t="s">
        <v>33</v>
      </c>
      <c r="B10" t="s">
        <v>10</v>
      </c>
      <c r="C10" t="s">
        <v>34</v>
      </c>
      <c r="D10" s="1">
        <v>276200</v>
      </c>
      <c r="E10">
        <v>1</v>
      </c>
      <c r="F10" s="1">
        <v>212000</v>
      </c>
      <c r="G10">
        <v>5100</v>
      </c>
      <c r="H10" t="s">
        <v>35</v>
      </c>
      <c r="I10" s="1">
        <f>Table1[[#This Row],[Total Opinion of Value]]-Table1[[#This Row],[Current Full Market Value]]</f>
        <v>-64200</v>
      </c>
    </row>
    <row r="11" spans="1:9" x14ac:dyDescent="0.25">
      <c r="A11" t="s">
        <v>25</v>
      </c>
      <c r="B11" t="s">
        <v>10</v>
      </c>
      <c r="C11" t="s">
        <v>26</v>
      </c>
      <c r="D11" s="1">
        <v>493600</v>
      </c>
      <c r="E11">
        <v>1</v>
      </c>
      <c r="F11" s="1">
        <v>415000</v>
      </c>
      <c r="G11">
        <v>5100</v>
      </c>
      <c r="H11" t="s">
        <v>27</v>
      </c>
      <c r="I11" s="1">
        <f>Table1[[#This Row],[Total Opinion of Value]]-Table1[[#This Row],[Current Full Market Value]]</f>
        <v>-78600</v>
      </c>
    </row>
    <row r="12" spans="1:9" x14ac:dyDescent="0.25">
      <c r="A12" t="s">
        <v>85</v>
      </c>
      <c r="B12" t="s">
        <v>10</v>
      </c>
      <c r="C12" t="s">
        <v>86</v>
      </c>
      <c r="D12" s="1">
        <v>338800</v>
      </c>
      <c r="E12">
        <v>1</v>
      </c>
      <c r="F12" s="1">
        <v>280000</v>
      </c>
      <c r="G12">
        <v>5100</v>
      </c>
      <c r="H12" t="s">
        <v>27</v>
      </c>
      <c r="I12" s="1">
        <f>Table1[[#This Row],[Total Opinion of Value]]-Table1[[#This Row],[Current Full Market Value]]</f>
        <v>-58800</v>
      </c>
    </row>
    <row r="13" spans="1:9" x14ac:dyDescent="0.25">
      <c r="A13" t="s">
        <v>70</v>
      </c>
      <c r="B13" t="s">
        <v>10</v>
      </c>
      <c r="C13" t="s">
        <v>71</v>
      </c>
      <c r="D13" s="1">
        <v>216900</v>
      </c>
      <c r="E13">
        <v>1</v>
      </c>
      <c r="F13" s="1">
        <v>180</v>
      </c>
      <c r="G13">
        <v>5100</v>
      </c>
      <c r="H13" t="s">
        <v>72</v>
      </c>
      <c r="I13" s="1">
        <f>Table1[[#This Row],[Total Opinion of Value]]-Table1[[#This Row],[Current Full Market Value]]</f>
        <v>-216720</v>
      </c>
    </row>
    <row r="14" spans="1:9" x14ac:dyDescent="0.25">
      <c r="A14" t="s">
        <v>87</v>
      </c>
      <c r="B14" t="s">
        <v>10</v>
      </c>
      <c r="C14" t="s">
        <v>88</v>
      </c>
      <c r="D14" s="1">
        <v>320100</v>
      </c>
      <c r="E14">
        <v>1</v>
      </c>
      <c r="F14" s="1">
        <v>240000</v>
      </c>
      <c r="G14">
        <v>5100</v>
      </c>
      <c r="H14" t="s">
        <v>89</v>
      </c>
      <c r="I14" s="1">
        <f>Table1[[#This Row],[Total Opinion of Value]]-Table1[[#This Row],[Current Full Market Value]]</f>
        <v>-80100</v>
      </c>
    </row>
    <row r="15" spans="1:9" x14ac:dyDescent="0.25">
      <c r="A15" t="s">
        <v>90</v>
      </c>
      <c r="B15" t="s">
        <v>91</v>
      </c>
      <c r="C15" t="s">
        <v>92</v>
      </c>
      <c r="D15" s="1">
        <v>493200</v>
      </c>
      <c r="E15">
        <v>1</v>
      </c>
      <c r="F15" s="1">
        <v>405000</v>
      </c>
      <c r="G15">
        <v>4470</v>
      </c>
      <c r="H15" t="s">
        <v>50</v>
      </c>
      <c r="I15" s="1">
        <f>Table1[[#This Row],[Total Opinion of Value]]-Table1[[#This Row],[Current Full Market Value]]</f>
        <v>-88200</v>
      </c>
    </row>
    <row r="16" spans="1:9" x14ac:dyDescent="0.25">
      <c r="A16" t="s">
        <v>48</v>
      </c>
      <c r="B16" t="s">
        <v>10</v>
      </c>
      <c r="C16" t="s">
        <v>49</v>
      </c>
      <c r="D16" s="1">
        <v>312000</v>
      </c>
      <c r="E16">
        <v>1</v>
      </c>
      <c r="F16" s="1">
        <v>250000</v>
      </c>
      <c r="G16">
        <v>5100</v>
      </c>
      <c r="H16" t="s">
        <v>50</v>
      </c>
      <c r="I16" s="1">
        <f>Table1[[#This Row],[Total Opinion of Value]]-Table1[[#This Row],[Current Full Market Value]]</f>
        <v>-62000</v>
      </c>
    </row>
    <row r="17" spans="1:9" x14ac:dyDescent="0.25">
      <c r="A17" t="s">
        <v>99</v>
      </c>
      <c r="B17" t="s">
        <v>10</v>
      </c>
      <c r="C17" t="s">
        <v>100</v>
      </c>
      <c r="D17" s="1">
        <v>106600</v>
      </c>
      <c r="E17">
        <v>1</v>
      </c>
      <c r="F17" s="1">
        <v>45000</v>
      </c>
      <c r="G17">
        <v>5100</v>
      </c>
      <c r="H17" t="s">
        <v>13</v>
      </c>
      <c r="I17" s="1">
        <f>Table1[[#This Row],[Total Opinion of Value]]-Table1[[#This Row],[Current Full Market Value]]</f>
        <v>-61600</v>
      </c>
    </row>
    <row r="18" spans="1:9" x14ac:dyDescent="0.25">
      <c r="A18" t="s">
        <v>14</v>
      </c>
      <c r="B18" t="s">
        <v>10</v>
      </c>
      <c r="C18" t="s">
        <v>15</v>
      </c>
      <c r="D18" s="1">
        <v>173100</v>
      </c>
      <c r="E18">
        <v>1</v>
      </c>
      <c r="F18" s="1">
        <v>120000</v>
      </c>
      <c r="G18">
        <v>5100</v>
      </c>
      <c r="H18" t="s">
        <v>13</v>
      </c>
      <c r="I18" s="1">
        <f>Table1[[#This Row],[Total Opinion of Value]]-Table1[[#This Row],[Current Full Market Value]]</f>
        <v>-53100</v>
      </c>
    </row>
    <row r="19" spans="1:9" x14ac:dyDescent="0.25">
      <c r="A19" t="s">
        <v>78</v>
      </c>
      <c r="B19" t="s">
        <v>10</v>
      </c>
      <c r="C19" t="s">
        <v>79</v>
      </c>
      <c r="D19" s="1">
        <v>270200</v>
      </c>
      <c r="E19">
        <v>1</v>
      </c>
      <c r="F19" s="1">
        <v>189000</v>
      </c>
      <c r="G19">
        <v>5100</v>
      </c>
      <c r="H19" t="s">
        <v>75</v>
      </c>
      <c r="I19" s="1">
        <f>Table1[[#This Row],[Total Opinion of Value]]-Table1[[#This Row],[Current Full Market Value]]</f>
        <v>-81200</v>
      </c>
    </row>
    <row r="20" spans="1:9" x14ac:dyDescent="0.25">
      <c r="A20" t="s">
        <v>73</v>
      </c>
      <c r="B20" t="s">
        <v>10</v>
      </c>
      <c r="C20" t="s">
        <v>74</v>
      </c>
      <c r="D20" s="1">
        <v>215600</v>
      </c>
      <c r="E20">
        <v>1</v>
      </c>
      <c r="F20" s="1">
        <v>43500</v>
      </c>
      <c r="G20">
        <v>5100</v>
      </c>
      <c r="H20" t="s">
        <v>75</v>
      </c>
      <c r="I20" s="1">
        <f>Table1[[#This Row],[Total Opinion of Value]]-Table1[[#This Row],[Current Full Market Value]]</f>
        <v>-172100</v>
      </c>
    </row>
    <row r="21" spans="1:9" x14ac:dyDescent="0.25">
      <c r="A21" t="s">
        <v>41</v>
      </c>
      <c r="B21" t="s">
        <v>10</v>
      </c>
      <c r="C21" t="s">
        <v>42</v>
      </c>
      <c r="D21" s="1">
        <v>703900</v>
      </c>
      <c r="E21">
        <v>1</v>
      </c>
      <c r="F21" s="1">
        <v>630000</v>
      </c>
      <c r="G21">
        <v>5100</v>
      </c>
      <c r="H21" t="s">
        <v>43</v>
      </c>
      <c r="I21" s="1">
        <f>Table1[[#This Row],[Total Opinion of Value]]-Table1[[#This Row],[Current Full Market Value]]</f>
        <v>-73900</v>
      </c>
    </row>
    <row r="22" spans="1:9" x14ac:dyDescent="0.25">
      <c r="A22" t="s">
        <v>96</v>
      </c>
      <c r="B22" t="s">
        <v>10</v>
      </c>
      <c r="C22" t="s">
        <v>97</v>
      </c>
      <c r="D22" s="1">
        <v>825400</v>
      </c>
      <c r="E22">
        <v>1</v>
      </c>
      <c r="F22" s="1">
        <v>625000</v>
      </c>
      <c r="G22">
        <v>5100</v>
      </c>
      <c r="H22" t="s">
        <v>98</v>
      </c>
      <c r="I22" s="1">
        <f>Table1[[#This Row],[Total Opinion of Value]]-Table1[[#This Row],[Current Full Market Value]]</f>
        <v>-200400</v>
      </c>
    </row>
    <row r="23" spans="1:9" x14ac:dyDescent="0.25">
      <c r="A23" t="s">
        <v>62</v>
      </c>
      <c r="B23" t="s">
        <v>23</v>
      </c>
      <c r="C23" t="s">
        <v>63</v>
      </c>
      <c r="D23" s="1">
        <v>5360000</v>
      </c>
      <c r="E23">
        <v>1</v>
      </c>
      <c r="F23" s="1">
        <v>473400</v>
      </c>
      <c r="H23" t="s">
        <v>61</v>
      </c>
      <c r="I23" s="1">
        <f>Table1[[#This Row],[Total Opinion of Value]]-Table1[[#This Row],[Current Full Market Value]]</f>
        <v>-4886600</v>
      </c>
    </row>
    <row r="24" spans="1:9" x14ac:dyDescent="0.25">
      <c r="A24" t="s">
        <v>59</v>
      </c>
      <c r="B24" t="s">
        <v>23</v>
      </c>
      <c r="C24" t="s">
        <v>60</v>
      </c>
      <c r="D24" s="1">
        <v>2112800</v>
      </c>
      <c r="E24">
        <v>1</v>
      </c>
      <c r="F24" s="1">
        <v>1700000</v>
      </c>
      <c r="H24" t="s">
        <v>61</v>
      </c>
      <c r="I24" s="1">
        <f>Table1[[#This Row],[Total Opinion of Value]]-Table1[[#This Row],[Current Full Market Value]]</f>
        <v>-412800</v>
      </c>
    </row>
    <row r="25" spans="1:9" x14ac:dyDescent="0.25">
      <c r="A25" t="s">
        <v>36</v>
      </c>
      <c r="B25" t="s">
        <v>23</v>
      </c>
      <c r="C25" t="s">
        <v>37</v>
      </c>
      <c r="D25" s="1">
        <v>450000</v>
      </c>
      <c r="E25">
        <v>1</v>
      </c>
      <c r="F25" s="1">
        <v>360000</v>
      </c>
      <c r="H25" t="s">
        <v>38</v>
      </c>
      <c r="I25" s="1">
        <f>Table1[[#This Row],[Total Opinion of Value]]-Table1[[#This Row],[Current Full Market Value]]</f>
        <v>-90000</v>
      </c>
    </row>
    <row r="26" spans="1:9" x14ac:dyDescent="0.25">
      <c r="A26" t="s">
        <v>19</v>
      </c>
      <c r="B26" t="s">
        <v>10</v>
      </c>
      <c r="C26" t="s">
        <v>20</v>
      </c>
      <c r="D26" s="1">
        <v>392200</v>
      </c>
      <c r="E26">
        <v>1</v>
      </c>
      <c r="F26" s="1">
        <v>323000</v>
      </c>
      <c r="G26">
        <v>5100</v>
      </c>
      <c r="H26" t="s">
        <v>18</v>
      </c>
      <c r="I26" s="1">
        <f>Table1[[#This Row],[Total Opinion of Value]]-Table1[[#This Row],[Current Full Market Value]]</f>
        <v>-69200</v>
      </c>
    </row>
    <row r="27" spans="1:9" x14ac:dyDescent="0.25">
      <c r="A27" t="s">
        <v>16</v>
      </c>
      <c r="B27" t="s">
        <v>10</v>
      </c>
      <c r="C27" t="s">
        <v>17</v>
      </c>
      <c r="D27" s="1">
        <v>300000</v>
      </c>
      <c r="E27">
        <v>1</v>
      </c>
      <c r="F27" s="1">
        <v>190000</v>
      </c>
      <c r="G27">
        <v>5100</v>
      </c>
      <c r="H27" t="s">
        <v>18</v>
      </c>
      <c r="I27" s="1">
        <f>Table1[[#This Row],[Total Opinion of Value]]-Table1[[#This Row],[Current Full Market Value]]</f>
        <v>-110000</v>
      </c>
    </row>
    <row r="28" spans="1:9" x14ac:dyDescent="0.25">
      <c r="A28" t="s">
        <v>107</v>
      </c>
      <c r="B28" t="s">
        <v>10</v>
      </c>
      <c r="C28" t="s">
        <v>108</v>
      </c>
      <c r="D28" s="1">
        <v>183600</v>
      </c>
      <c r="E28">
        <v>1</v>
      </c>
      <c r="F28" s="1">
        <v>92000</v>
      </c>
      <c r="G28">
        <v>5100</v>
      </c>
      <c r="H28" t="s">
        <v>31</v>
      </c>
      <c r="I28" s="1">
        <f>Table1[[#This Row],[Total Opinion of Value]]-Table1[[#This Row],[Current Full Market Value]]</f>
        <v>-91600</v>
      </c>
    </row>
    <row r="29" spans="1:9" x14ac:dyDescent="0.25">
      <c r="A29" t="s">
        <v>51</v>
      </c>
      <c r="B29" t="s">
        <v>10</v>
      </c>
      <c r="C29" t="s">
        <v>52</v>
      </c>
      <c r="D29" s="1">
        <v>1321800</v>
      </c>
      <c r="E29">
        <v>1</v>
      </c>
      <c r="F29" s="1">
        <v>1225</v>
      </c>
      <c r="G29">
        <v>5100</v>
      </c>
      <c r="H29" t="s">
        <v>31</v>
      </c>
      <c r="I29" s="1">
        <f>Table1[[#This Row],[Total Opinion of Value]]-Table1[[#This Row],[Current Full Market Value]]</f>
        <v>-1320575</v>
      </c>
    </row>
    <row r="30" spans="1:9" x14ac:dyDescent="0.25">
      <c r="A30" t="s">
        <v>76</v>
      </c>
      <c r="B30" t="s">
        <v>10</v>
      </c>
      <c r="C30" t="s">
        <v>77</v>
      </c>
      <c r="D30" s="1">
        <v>233500</v>
      </c>
      <c r="E30">
        <v>1</v>
      </c>
      <c r="F30" s="1">
        <v>145000</v>
      </c>
      <c r="G30">
        <v>5100</v>
      </c>
      <c r="H30" t="s">
        <v>24</v>
      </c>
      <c r="I30" s="1">
        <f>Table1[[#This Row],[Total Opinion of Value]]-Table1[[#This Row],[Current Full Market Value]]</f>
        <v>-88500</v>
      </c>
    </row>
    <row r="31" spans="1:9" x14ac:dyDescent="0.25">
      <c r="A31" t="s">
        <v>82</v>
      </c>
      <c r="B31" t="s">
        <v>10</v>
      </c>
      <c r="C31" t="s">
        <v>83</v>
      </c>
      <c r="D31" s="1">
        <v>161100</v>
      </c>
      <c r="E31">
        <v>1</v>
      </c>
      <c r="F31" s="1">
        <v>1120</v>
      </c>
      <c r="G31">
        <v>5100</v>
      </c>
      <c r="H31" t="s">
        <v>84</v>
      </c>
      <c r="I31" s="1">
        <f>Table1[[#This Row],[Total Opinion of Value]]-Table1[[#This Row],[Current Full Market Value]]</f>
        <v>-159980</v>
      </c>
    </row>
    <row r="32" spans="1:9" x14ac:dyDescent="0.25">
      <c r="A32" t="s">
        <v>57</v>
      </c>
      <c r="B32" t="s">
        <v>10</v>
      </c>
      <c r="C32" t="s">
        <v>58</v>
      </c>
      <c r="D32" s="1">
        <v>705500</v>
      </c>
      <c r="E32">
        <v>1</v>
      </c>
      <c r="F32" s="1">
        <v>489650</v>
      </c>
      <c r="G32">
        <v>5100</v>
      </c>
      <c r="H32" t="s">
        <v>32</v>
      </c>
      <c r="I32" s="1">
        <f>Table1[[#This Row],[Total Opinion of Value]]-Table1[[#This Row],[Current Full Market Value]]</f>
        <v>-215850</v>
      </c>
    </row>
    <row r="33" spans="1:9" x14ac:dyDescent="0.25">
      <c r="A33" t="s">
        <v>44</v>
      </c>
      <c r="B33" t="s">
        <v>10</v>
      </c>
      <c r="C33" t="s">
        <v>45</v>
      </c>
      <c r="D33" s="1">
        <v>468700</v>
      </c>
      <c r="E33">
        <v>1</v>
      </c>
      <c r="F33" s="1">
        <v>380000</v>
      </c>
      <c r="G33">
        <v>5100</v>
      </c>
      <c r="H33" t="s">
        <v>21</v>
      </c>
      <c r="I33" s="1">
        <f>Table1[[#This Row],[Total Opinion of Value]]-Table1[[#This Row],[Current Full Market Value]]</f>
        <v>-88700</v>
      </c>
    </row>
    <row r="34" spans="1:9" x14ac:dyDescent="0.25">
      <c r="A34" t="s">
        <v>104</v>
      </c>
      <c r="B34" t="s">
        <v>10</v>
      </c>
      <c r="C34" t="s">
        <v>105</v>
      </c>
      <c r="D34" s="1">
        <v>51400</v>
      </c>
      <c r="E34">
        <v>1</v>
      </c>
      <c r="F34" s="1">
        <v>0</v>
      </c>
      <c r="G34">
        <v>5500</v>
      </c>
      <c r="H34" t="s">
        <v>106</v>
      </c>
      <c r="I34" s="1">
        <f>Table1[[#This Row],[Total Opinion of Value]]-Table1[[#This Row],[Current Full Market Value]]</f>
        <v>-51400</v>
      </c>
    </row>
    <row r="35" spans="1:9" x14ac:dyDescent="0.25">
      <c r="A35" t="s">
        <v>67</v>
      </c>
      <c r="B35" t="s">
        <v>10</v>
      </c>
      <c r="C35" t="s">
        <v>68</v>
      </c>
      <c r="D35" s="1">
        <v>670000</v>
      </c>
      <c r="E35">
        <v>1</v>
      </c>
      <c r="F35" s="1">
        <v>611773.56000000006</v>
      </c>
      <c r="G35">
        <v>5100</v>
      </c>
      <c r="H35" t="s">
        <v>69</v>
      </c>
      <c r="I35" s="1">
        <f>Table1[[#This Row],[Total Opinion of Value]]-Table1[[#This Row],[Current Full Market Value]]</f>
        <v>-58226.439999999944</v>
      </c>
    </row>
    <row r="36" spans="1:9" x14ac:dyDescent="0.25">
      <c r="A36" t="s">
        <v>64</v>
      </c>
      <c r="B36" t="s">
        <v>10</v>
      </c>
      <c r="C36" t="s">
        <v>65</v>
      </c>
      <c r="D36" s="1">
        <v>825000</v>
      </c>
      <c r="E36">
        <v>1</v>
      </c>
      <c r="F36" s="1">
        <v>750000</v>
      </c>
      <c r="G36">
        <v>5100</v>
      </c>
      <c r="H36" t="s">
        <v>66</v>
      </c>
      <c r="I36" s="1">
        <f>Table1[[#This Row],[Total Opinion of Value]]-Table1[[#This Row],[Current Full Market Value]]</f>
        <v>-75000</v>
      </c>
    </row>
    <row r="37" spans="1:9" x14ac:dyDescent="0.25">
      <c r="A37" t="s">
        <v>101</v>
      </c>
      <c r="B37" t="s">
        <v>10</v>
      </c>
      <c r="C37" t="s">
        <v>102</v>
      </c>
      <c r="D37" s="1">
        <v>689500</v>
      </c>
      <c r="E37">
        <v>1</v>
      </c>
      <c r="F37" s="1">
        <v>625000</v>
      </c>
      <c r="G37">
        <v>5100</v>
      </c>
      <c r="H37" t="s">
        <v>103</v>
      </c>
      <c r="I37" s="1">
        <f>Table1[[#This Row],[Total Opinion of Value]]-Table1[[#This Row],[Current Full Market Value]]</f>
        <v>-64500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Report_1736884664603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Dana Green</cp:lastModifiedBy>
  <dcterms:created xsi:type="dcterms:W3CDTF">2025-01-14T20:03:30Z</dcterms:created>
  <dcterms:modified xsi:type="dcterms:W3CDTF">2025-01-14T20:07:25Z</dcterms:modified>
</cp:coreProperties>
</file>