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lr\Desktop\WEB Dockets\Complaints Seeking Change over 50k\"/>
    </mc:Choice>
  </mc:AlternateContent>
  <xr:revisionPtr revIDLastSave="0" documentId="8_{1C1F55F5-61B2-4890-BBAA-4BA0167A6736}" xr6:coauthVersionLast="47" xr6:coauthVersionMax="47" xr10:uidLastSave="{00000000-0000-0000-0000-000000000000}"/>
  <bookViews>
    <workbookView xWindow="28680" yWindow="-120" windowWidth="29040" windowHeight="15840" xr2:uid="{4F072485-4AEF-449E-B688-AE3DBC820B67}"/>
  </bookViews>
  <sheets>
    <sheet name="Search Report_1737146971219" sheetId="1" r:id="rId1"/>
  </sheets>
  <calcPr calcId="0"/>
</workbook>
</file>

<file path=xl/calcChain.xml><?xml version="1.0" encoding="utf-8"?>
<calcChain xmlns="http://schemas.openxmlformats.org/spreadsheetml/2006/main">
  <c r="G19" i="1" l="1"/>
  <c r="G22" i="1"/>
  <c r="G27" i="1"/>
  <c r="G25" i="1"/>
  <c r="G23" i="1"/>
  <c r="G15" i="1"/>
  <c r="G17" i="1"/>
  <c r="G6" i="1"/>
  <c r="G9" i="1"/>
  <c r="G8" i="1"/>
  <c r="G11" i="1"/>
  <c r="G3" i="1"/>
  <c r="G26" i="1"/>
  <c r="G16" i="1"/>
  <c r="G18" i="1"/>
  <c r="G10" i="1"/>
  <c r="G20" i="1"/>
  <c r="G21" i="1"/>
  <c r="G7" i="1"/>
  <c r="G24" i="1"/>
  <c r="G14" i="1"/>
  <c r="G12" i="1"/>
  <c r="G2" i="1"/>
  <c r="G5" i="1"/>
  <c r="G13" i="1"/>
  <c r="G4" i="1"/>
</calcChain>
</file>

<file path=xl/sharedStrings.xml><?xml version="1.0" encoding="utf-8"?>
<sst xmlns="http://schemas.openxmlformats.org/spreadsheetml/2006/main" count="85" uniqueCount="62">
  <si>
    <t>Complaint Number</t>
  </si>
  <si>
    <t>Parcel</t>
  </si>
  <si>
    <t>Change in Value</t>
  </si>
  <si>
    <t>Category</t>
  </si>
  <si>
    <t>Parcel Count</t>
  </si>
  <si>
    <t>Current Full Market Value</t>
  </si>
  <si>
    <t>Total Opinion of Value</t>
  </si>
  <si>
    <t>301-12-086-2024</t>
  </si>
  <si>
    <t>301-12-086</t>
  </si>
  <si>
    <t>RDO</t>
  </si>
  <si>
    <t>RIO</t>
  </si>
  <si>
    <t>025-29-022-2024</t>
  </si>
  <si>
    <t>025-29-022</t>
  </si>
  <si>
    <t>863-15-004-2024</t>
  </si>
  <si>
    <t>863-15-004</t>
  </si>
  <si>
    <t>002-09-103-2024</t>
  </si>
  <si>
    <t>002-09-103</t>
  </si>
  <si>
    <t>721-03-059-2024</t>
  </si>
  <si>
    <t>721-03-059</t>
  </si>
  <si>
    <t>391-04-043-2024</t>
  </si>
  <si>
    <t>391-04-043</t>
  </si>
  <si>
    <t>631-05-013-2024</t>
  </si>
  <si>
    <t>631-05-013</t>
  </si>
  <si>
    <t>121-04-084-2024</t>
  </si>
  <si>
    <t>121-04-084</t>
  </si>
  <si>
    <t>CDO</t>
  </si>
  <si>
    <t>581-18-026-2024</t>
  </si>
  <si>
    <t>581-18-026</t>
  </si>
  <si>
    <t>871-31-010-2024</t>
  </si>
  <si>
    <t>871-31-010</t>
  </si>
  <si>
    <t>112-14-009-2024</t>
  </si>
  <si>
    <t>112-14-009</t>
  </si>
  <si>
    <t>112-14-008-2024</t>
  </si>
  <si>
    <t>112-14-008</t>
  </si>
  <si>
    <t>002-02-027-2024</t>
  </si>
  <si>
    <t>002-02-027</t>
  </si>
  <si>
    <t>602-07-009-2024</t>
  </si>
  <si>
    <t>602-07-009</t>
  </si>
  <si>
    <t>118-02-070-2024</t>
  </si>
  <si>
    <t>118-02-070</t>
  </si>
  <si>
    <t>687-12-011-2024</t>
  </si>
  <si>
    <t>687-12-011</t>
  </si>
  <si>
    <t>396-09-046-2024</t>
  </si>
  <si>
    <t>396-09-046</t>
  </si>
  <si>
    <t>391-24-138-2024</t>
  </si>
  <si>
    <t>391-24-138</t>
  </si>
  <si>
    <t>562-34-062-2024</t>
  </si>
  <si>
    <t>562-34-062</t>
  </si>
  <si>
    <t>012-17-093-2024</t>
  </si>
  <si>
    <t>012-17-093</t>
  </si>
  <si>
    <t>129-01-018-2024</t>
  </si>
  <si>
    <t>129-01-018</t>
  </si>
  <si>
    <t>991-12-026-2024</t>
  </si>
  <si>
    <t>991-12-026</t>
  </si>
  <si>
    <t>912-07-002-2024-1</t>
  </si>
  <si>
    <t>912-07-002</t>
  </si>
  <si>
    <t>103-31-024-2024</t>
  </si>
  <si>
    <t>103-31-024</t>
  </si>
  <si>
    <t>681-25-021-2024</t>
  </si>
  <si>
    <t>681-25-021</t>
  </si>
  <si>
    <t>673-33-032-2024</t>
  </si>
  <si>
    <t>673-33-032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</si>
</sst>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8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numFmt numFmtId="12" formatCode="&quot;$&quot;#,##0.00_);[Red]\(&quot;$&quot;#,##0.00\)"/>
    </dxf>
    <dxf>
      <numFmt numFmtId="12" formatCode="&quot;$&quot;#,##0.00_);[Red]\(&quot;$&quot;#,##0.00\)"/>
    </dxf>
    <dxf>
      <numFmt numFmtId="12" formatCode="&quot;$&quot;#,##0.00_);[Red]\(&quot;$&quot;#,##0.00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A02F624-4A2B-42DE-A7DE-F97BBEE7FF11}" name="Table1" displayName="Table1" ref="A1:G27" totalsRowShown="0">
  <autoFilter ref="A1:G27" xr:uid="{2A02F624-4A2B-42DE-A7DE-F97BBEE7FF11}"/>
  <sortState xmlns:xlrd2="http://schemas.microsoft.com/office/spreadsheetml/2017/richdata2" ref="A2:G27">
    <sortCondition ref="G1:G27"/>
  </sortState>
  <tableColumns count="7">
    <tableColumn id="1" xr3:uid="{ABF49697-C67A-4950-B770-CF5212A02CFD}" name="Complaint Number"/>
    <tableColumn id="2" xr3:uid="{B3C192EF-33DC-4AF0-A6E9-4294F4DBDF06}" name="Parcel"/>
    <tableColumn id="3" xr3:uid="{EA6283A1-9B77-41CC-A40C-9C4175DB7801}" name="Parcel Count"/>
    <tableColumn id="4" xr3:uid="{24FC62FA-C8ED-4654-BDAF-EA39CF29C771}" name="Category"/>
    <tableColumn id="5" xr3:uid="{075F221B-B897-4332-B374-6A4EB26F5D5F}" name="Current Full Market Value" dataDxfId="2"/>
    <tableColumn id="6" xr3:uid="{6704E90B-ADA7-4659-9BFE-270BEBE04B53}" name="Total Opinion of Value" dataDxfId="1"/>
    <tableColumn id="7" xr3:uid="{AB729F4D-B647-468E-9635-887D56E1C157}" name="Change in Value" dataDxfId="0">
      <calculatedColumnFormula>Table1[[#This Row],[Total Opinion of Value]]-Table1[[#This Row],[Current Full Market Value]]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70A91-6592-4297-8F90-9E1D3867743E}">
  <dimension ref="A1:G27"/>
  <sheetViews>
    <sheetView tabSelected="1" zoomScale="140" zoomScaleNormal="140" workbookViewId="0">
      <selection activeCell="H26" sqref="H26"/>
    </sheetView>
  </sheetViews>
  <sheetFormatPr defaultRowHeight="15" x14ac:dyDescent="0.25"/>
  <cols>
    <col min="1" max="1" width="19.85546875" customWidth="1"/>
    <col min="2" max="2" width="11.5703125" bestFit="1" customWidth="1"/>
    <col min="3" max="3" width="14.28515625" customWidth="1"/>
    <col min="4" max="4" width="10.7109375" customWidth="1"/>
    <col min="5" max="5" width="25.140625" customWidth="1"/>
    <col min="6" max="6" width="22.7109375" customWidth="1"/>
    <col min="7" max="7" width="17.28515625" customWidth="1"/>
  </cols>
  <sheetData>
    <row r="1" spans="1:7" x14ac:dyDescent="0.25">
      <c r="A1" t="s">
        <v>0</v>
      </c>
      <c r="B1" t="s">
        <v>1</v>
      </c>
      <c r="C1" t="s">
        <v>4</v>
      </c>
      <c r="D1" t="s">
        <v>3</v>
      </c>
      <c r="E1" t="s">
        <v>5</v>
      </c>
      <c r="F1" t="s">
        <v>6</v>
      </c>
      <c r="G1" t="s">
        <v>2</v>
      </c>
    </row>
    <row r="2" spans="1:7" x14ac:dyDescent="0.25">
      <c r="A2" t="s">
        <v>50</v>
      </c>
      <c r="B2" t="s">
        <v>51</v>
      </c>
      <c r="C2">
        <v>1</v>
      </c>
      <c r="D2" t="s">
        <v>9</v>
      </c>
      <c r="E2" s="1">
        <v>571000</v>
      </c>
      <c r="F2" s="1">
        <v>0.01</v>
      </c>
      <c r="G2" s="1">
        <f>Table1[[#This Row],[Total Opinion of Value]]-Table1[[#This Row],[Current Full Market Value]]</f>
        <v>-570999.99</v>
      </c>
    </row>
    <row r="3" spans="1:7" x14ac:dyDescent="0.25">
      <c r="A3" t="s">
        <v>15</v>
      </c>
      <c r="B3" t="s">
        <v>16</v>
      </c>
      <c r="C3">
        <v>1</v>
      </c>
      <c r="D3" t="s">
        <v>9</v>
      </c>
      <c r="E3" s="1">
        <v>269900</v>
      </c>
      <c r="F3" s="1">
        <v>89000</v>
      </c>
      <c r="G3" s="1">
        <f>Table1[[#This Row],[Total Opinion of Value]]-Table1[[#This Row],[Current Full Market Value]]</f>
        <v>-180900</v>
      </c>
    </row>
    <row r="4" spans="1:7" x14ac:dyDescent="0.25">
      <c r="A4" t="s">
        <v>42</v>
      </c>
      <c r="B4" t="s">
        <v>43</v>
      </c>
      <c r="C4">
        <v>1</v>
      </c>
      <c r="D4" t="s">
        <v>9</v>
      </c>
      <c r="E4" s="1">
        <v>1376000</v>
      </c>
      <c r="F4" s="1">
        <v>1225000</v>
      </c>
      <c r="G4" s="1">
        <f>Table1[[#This Row],[Total Opinion of Value]]-Table1[[#This Row],[Current Full Market Value]]</f>
        <v>-151000</v>
      </c>
    </row>
    <row r="5" spans="1:7" x14ac:dyDescent="0.25">
      <c r="A5" t="s">
        <v>52</v>
      </c>
      <c r="B5" t="s">
        <v>53</v>
      </c>
      <c r="C5">
        <v>1</v>
      </c>
      <c r="D5" t="s">
        <v>9</v>
      </c>
      <c r="E5" s="1">
        <v>576400</v>
      </c>
      <c r="F5" s="1">
        <v>451000</v>
      </c>
      <c r="G5" s="1">
        <f>Table1[[#This Row],[Total Opinion of Value]]-Table1[[#This Row],[Current Full Market Value]]</f>
        <v>-125400</v>
      </c>
    </row>
    <row r="6" spans="1:7" x14ac:dyDescent="0.25">
      <c r="A6" t="s">
        <v>60</v>
      </c>
      <c r="B6" t="s">
        <v>61</v>
      </c>
      <c r="C6">
        <v>1</v>
      </c>
      <c r="D6" t="s">
        <v>9</v>
      </c>
      <c r="E6" s="1">
        <v>218100</v>
      </c>
      <c r="F6" s="1">
        <v>110000</v>
      </c>
      <c r="G6" s="1">
        <f>Table1[[#This Row],[Total Opinion of Value]]-Table1[[#This Row],[Current Full Market Value]]</f>
        <v>-108100</v>
      </c>
    </row>
    <row r="7" spans="1:7" x14ac:dyDescent="0.25">
      <c r="A7" t="s">
        <v>23</v>
      </c>
      <c r="B7" t="s">
        <v>24</v>
      </c>
      <c r="C7">
        <v>1</v>
      </c>
      <c r="D7" t="s">
        <v>25</v>
      </c>
      <c r="E7" s="1">
        <v>355000</v>
      </c>
      <c r="F7" s="1">
        <v>250000</v>
      </c>
      <c r="G7" s="1">
        <f>Table1[[#This Row],[Total Opinion of Value]]-Table1[[#This Row],[Current Full Market Value]]</f>
        <v>-105000</v>
      </c>
    </row>
    <row r="8" spans="1:7" x14ac:dyDescent="0.25">
      <c r="A8" t="s">
        <v>58</v>
      </c>
      <c r="B8" t="s">
        <v>59</v>
      </c>
      <c r="C8">
        <v>1</v>
      </c>
      <c r="D8" t="s">
        <v>9</v>
      </c>
      <c r="E8" s="1">
        <v>234400</v>
      </c>
      <c r="F8" s="1">
        <v>130000</v>
      </c>
      <c r="G8" s="1">
        <f>Table1[[#This Row],[Total Opinion of Value]]-Table1[[#This Row],[Current Full Market Value]]</f>
        <v>-104400</v>
      </c>
    </row>
    <row r="9" spans="1:7" x14ac:dyDescent="0.25">
      <c r="A9" t="s">
        <v>40</v>
      </c>
      <c r="B9" t="s">
        <v>41</v>
      </c>
      <c r="C9">
        <v>1</v>
      </c>
      <c r="D9" t="s">
        <v>9</v>
      </c>
      <c r="E9" s="1">
        <v>232200</v>
      </c>
      <c r="F9" s="1">
        <v>130000</v>
      </c>
      <c r="G9" s="1">
        <f>Table1[[#This Row],[Total Opinion of Value]]-Table1[[#This Row],[Current Full Market Value]]</f>
        <v>-102200</v>
      </c>
    </row>
    <row r="10" spans="1:7" x14ac:dyDescent="0.25">
      <c r="A10" t="s">
        <v>38</v>
      </c>
      <c r="B10" t="s">
        <v>39</v>
      </c>
      <c r="C10">
        <v>1</v>
      </c>
      <c r="D10" t="s">
        <v>25</v>
      </c>
      <c r="E10" s="1">
        <v>295200</v>
      </c>
      <c r="F10" s="1">
        <v>200000</v>
      </c>
      <c r="G10" s="1">
        <f>Table1[[#This Row],[Total Opinion of Value]]-Table1[[#This Row],[Current Full Market Value]]</f>
        <v>-95200</v>
      </c>
    </row>
    <row r="11" spans="1:7" x14ac:dyDescent="0.25">
      <c r="A11" t="s">
        <v>19</v>
      </c>
      <c r="B11" t="s">
        <v>20</v>
      </c>
      <c r="C11">
        <v>1</v>
      </c>
      <c r="D11" t="s">
        <v>9</v>
      </c>
      <c r="E11" s="1">
        <v>242900</v>
      </c>
      <c r="F11" s="1">
        <v>150000</v>
      </c>
      <c r="G11" s="1">
        <f>Table1[[#This Row],[Total Opinion of Value]]-Table1[[#This Row],[Current Full Market Value]]</f>
        <v>-92900</v>
      </c>
    </row>
    <row r="12" spans="1:7" x14ac:dyDescent="0.25">
      <c r="A12" t="s">
        <v>28</v>
      </c>
      <c r="B12" t="s">
        <v>29</v>
      </c>
      <c r="C12">
        <v>1</v>
      </c>
      <c r="D12" t="s">
        <v>9</v>
      </c>
      <c r="E12" s="1">
        <v>567900</v>
      </c>
      <c r="F12" s="1">
        <v>477000</v>
      </c>
      <c r="G12" s="1">
        <f>Table1[[#This Row],[Total Opinion of Value]]-Table1[[#This Row],[Current Full Market Value]]</f>
        <v>-90900</v>
      </c>
    </row>
    <row r="13" spans="1:7" x14ac:dyDescent="0.25">
      <c r="A13" t="s">
        <v>7</v>
      </c>
      <c r="B13" t="s">
        <v>8</v>
      </c>
      <c r="C13">
        <v>1</v>
      </c>
      <c r="D13" t="s">
        <v>9</v>
      </c>
      <c r="E13" s="1">
        <v>690800</v>
      </c>
      <c r="F13" s="1">
        <v>600000</v>
      </c>
      <c r="G13" s="1">
        <f>Table1[[#This Row],[Total Opinion of Value]]-Table1[[#This Row],[Current Full Market Value]]</f>
        <v>-90800</v>
      </c>
    </row>
    <row r="14" spans="1:7" x14ac:dyDescent="0.25">
      <c r="A14" t="s">
        <v>54</v>
      </c>
      <c r="B14" t="s">
        <v>55</v>
      </c>
      <c r="C14">
        <v>1</v>
      </c>
      <c r="D14" t="s">
        <v>9</v>
      </c>
      <c r="E14" s="1">
        <v>390000</v>
      </c>
      <c r="F14" s="1">
        <v>300000</v>
      </c>
      <c r="G14" s="1">
        <f>Table1[[#This Row],[Total Opinion of Value]]-Table1[[#This Row],[Current Full Market Value]]</f>
        <v>-90000</v>
      </c>
    </row>
    <row r="15" spans="1:7" x14ac:dyDescent="0.25">
      <c r="A15" t="s">
        <v>32</v>
      </c>
      <c r="B15" t="s">
        <v>33</v>
      </c>
      <c r="C15">
        <v>1</v>
      </c>
      <c r="D15" t="s">
        <v>9</v>
      </c>
      <c r="E15" s="1">
        <v>184900</v>
      </c>
      <c r="F15" s="1">
        <v>102500</v>
      </c>
      <c r="G15" s="1">
        <f>Table1[[#This Row],[Total Opinion of Value]]-Table1[[#This Row],[Current Full Market Value]]</f>
        <v>-82400</v>
      </c>
    </row>
    <row r="16" spans="1:7" x14ac:dyDescent="0.25">
      <c r="A16" t="s">
        <v>34</v>
      </c>
      <c r="B16" t="s">
        <v>35</v>
      </c>
      <c r="C16">
        <v>1</v>
      </c>
      <c r="D16" t="s">
        <v>9</v>
      </c>
      <c r="E16" s="1">
        <v>275000</v>
      </c>
      <c r="F16" s="1">
        <v>200000</v>
      </c>
      <c r="G16" s="1">
        <f>Table1[[#This Row],[Total Opinion of Value]]-Table1[[#This Row],[Current Full Market Value]]</f>
        <v>-75000</v>
      </c>
    </row>
    <row r="17" spans="1:7" x14ac:dyDescent="0.25">
      <c r="A17" t="s">
        <v>11</v>
      </c>
      <c r="B17" t="s">
        <v>12</v>
      </c>
      <c r="C17">
        <v>1</v>
      </c>
      <c r="D17" t="s">
        <v>9</v>
      </c>
      <c r="E17" s="1">
        <v>194100</v>
      </c>
      <c r="F17" s="1">
        <v>120000</v>
      </c>
      <c r="G17" s="1">
        <f>Table1[[#This Row],[Total Opinion of Value]]-Table1[[#This Row],[Current Full Market Value]]</f>
        <v>-74100</v>
      </c>
    </row>
    <row r="18" spans="1:7" x14ac:dyDescent="0.25">
      <c r="A18" t="s">
        <v>26</v>
      </c>
      <c r="B18" t="s">
        <v>27</v>
      </c>
      <c r="C18">
        <v>1</v>
      </c>
      <c r="D18" t="s">
        <v>9</v>
      </c>
      <c r="E18" s="1">
        <v>275100</v>
      </c>
      <c r="F18" s="1">
        <v>205000</v>
      </c>
      <c r="G18" s="1">
        <f>Table1[[#This Row],[Total Opinion of Value]]-Table1[[#This Row],[Current Full Market Value]]</f>
        <v>-70100</v>
      </c>
    </row>
    <row r="19" spans="1:7" x14ac:dyDescent="0.25">
      <c r="A19" t="s">
        <v>21</v>
      </c>
      <c r="B19" t="s">
        <v>22</v>
      </c>
      <c r="C19">
        <v>1</v>
      </c>
      <c r="D19" t="s">
        <v>10</v>
      </c>
      <c r="E19" s="1">
        <v>343200</v>
      </c>
      <c r="F19" s="1">
        <v>275000</v>
      </c>
      <c r="G19" s="1">
        <f>Table1[[#This Row],[Total Opinion of Value]]-Table1[[#This Row],[Current Full Market Value]]</f>
        <v>-68200</v>
      </c>
    </row>
    <row r="20" spans="1:7" x14ac:dyDescent="0.25">
      <c r="A20" t="s">
        <v>44</v>
      </c>
      <c r="B20" t="s">
        <v>45</v>
      </c>
      <c r="C20">
        <v>1</v>
      </c>
      <c r="D20" t="s">
        <v>9</v>
      </c>
      <c r="E20" s="1">
        <v>300700</v>
      </c>
      <c r="F20" s="1">
        <v>235000</v>
      </c>
      <c r="G20" s="1">
        <f>Table1[[#This Row],[Total Opinion of Value]]-Table1[[#This Row],[Current Full Market Value]]</f>
        <v>-65700</v>
      </c>
    </row>
    <row r="21" spans="1:7" x14ac:dyDescent="0.25">
      <c r="A21" t="s">
        <v>46</v>
      </c>
      <c r="B21" t="s">
        <v>47</v>
      </c>
      <c r="C21">
        <v>1</v>
      </c>
      <c r="D21" t="s">
        <v>9</v>
      </c>
      <c r="E21" s="1">
        <v>322800</v>
      </c>
      <c r="F21" s="1">
        <v>260000</v>
      </c>
      <c r="G21" s="1">
        <f>Table1[[#This Row],[Total Opinion of Value]]-Table1[[#This Row],[Current Full Market Value]]</f>
        <v>-62800</v>
      </c>
    </row>
    <row r="22" spans="1:7" x14ac:dyDescent="0.25">
      <c r="A22" t="s">
        <v>36</v>
      </c>
      <c r="B22" t="s">
        <v>37</v>
      </c>
      <c r="C22">
        <v>1</v>
      </c>
      <c r="D22" t="s">
        <v>10</v>
      </c>
      <c r="E22" s="1">
        <v>255400</v>
      </c>
      <c r="F22" s="1">
        <v>195168</v>
      </c>
      <c r="G22" s="1">
        <f>Table1[[#This Row],[Total Opinion of Value]]-Table1[[#This Row],[Current Full Market Value]]</f>
        <v>-60232</v>
      </c>
    </row>
    <row r="23" spans="1:7" x14ac:dyDescent="0.25">
      <c r="A23" t="s">
        <v>30</v>
      </c>
      <c r="B23" t="s">
        <v>31</v>
      </c>
      <c r="C23">
        <v>1</v>
      </c>
      <c r="D23" t="s">
        <v>9</v>
      </c>
      <c r="E23" s="1">
        <v>162500</v>
      </c>
      <c r="F23" s="1">
        <v>102500</v>
      </c>
      <c r="G23" s="1">
        <f>Table1[[#This Row],[Total Opinion of Value]]-Table1[[#This Row],[Current Full Market Value]]</f>
        <v>-60000</v>
      </c>
    </row>
    <row r="24" spans="1:7" x14ac:dyDescent="0.25">
      <c r="A24" t="s">
        <v>13</v>
      </c>
      <c r="B24" t="s">
        <v>14</v>
      </c>
      <c r="C24">
        <v>1</v>
      </c>
      <c r="D24" t="s">
        <v>9</v>
      </c>
      <c r="E24" s="1">
        <v>358300</v>
      </c>
      <c r="F24" s="1">
        <v>300000</v>
      </c>
      <c r="G24" s="1">
        <f>Table1[[#This Row],[Total Opinion of Value]]-Table1[[#This Row],[Current Full Market Value]]</f>
        <v>-58300</v>
      </c>
    </row>
    <row r="25" spans="1:7" x14ac:dyDescent="0.25">
      <c r="A25" t="s">
        <v>56</v>
      </c>
      <c r="B25" t="s">
        <v>57</v>
      </c>
      <c r="C25">
        <v>1</v>
      </c>
      <c r="D25" t="s">
        <v>9</v>
      </c>
      <c r="E25" s="1">
        <v>127000</v>
      </c>
      <c r="F25" s="1">
        <v>70000</v>
      </c>
      <c r="G25" s="1">
        <f>Table1[[#This Row],[Total Opinion of Value]]-Table1[[#This Row],[Current Full Market Value]]</f>
        <v>-57000</v>
      </c>
    </row>
    <row r="26" spans="1:7" x14ac:dyDescent="0.25">
      <c r="A26" t="s">
        <v>17</v>
      </c>
      <c r="B26" t="s">
        <v>18</v>
      </c>
      <c r="C26">
        <v>1</v>
      </c>
      <c r="D26" t="s">
        <v>9</v>
      </c>
      <c r="E26" s="1">
        <v>271300</v>
      </c>
      <c r="F26" s="1">
        <v>215000</v>
      </c>
      <c r="G26" s="1">
        <f>Table1[[#This Row],[Total Opinion of Value]]-Table1[[#This Row],[Current Full Market Value]]</f>
        <v>-56300</v>
      </c>
    </row>
    <row r="27" spans="1:7" x14ac:dyDescent="0.25">
      <c r="A27" t="s">
        <v>48</v>
      </c>
      <c r="B27" t="s">
        <v>49</v>
      </c>
      <c r="C27">
        <v>1</v>
      </c>
      <c r="D27" t="s">
        <v>9</v>
      </c>
      <c r="E27" s="1">
        <v>110000</v>
      </c>
      <c r="F27" s="1">
        <v>59000</v>
      </c>
      <c r="G27" s="1">
        <f>Table1[[#This Row],[Total Opinion of Value]]-Table1[[#This Row],[Current Full Market Value]]</f>
        <v>-51000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Search Report_1737146971219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 L. Rodriguez</dc:creator>
  <cp:lastModifiedBy>Audrey L. Rodriguez</cp:lastModifiedBy>
  <dcterms:created xsi:type="dcterms:W3CDTF">2025-01-17T20:55:35Z</dcterms:created>
  <dcterms:modified xsi:type="dcterms:W3CDTF">2025-01-17T20:55:35Z</dcterms:modified>
</cp:coreProperties>
</file>