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lr\Desktop\WEB Dockets\Complaints Seeking Change over 50k\"/>
    </mc:Choice>
  </mc:AlternateContent>
  <xr:revisionPtr revIDLastSave="0" documentId="13_ncr:9_{BE3EF5FF-588D-42CA-AA18-F48098A30A91}" xr6:coauthVersionLast="47" xr6:coauthVersionMax="47" xr10:uidLastSave="{00000000-0000-0000-0000-000000000000}"/>
  <bookViews>
    <workbookView xWindow="-120" yWindow="-120" windowWidth="29040" windowHeight="15840" xr2:uid="{C249FE99-8B4D-4DBA-846C-EF3300AA901F}"/>
  </bookViews>
  <sheets>
    <sheet name="Search Report_1737553574508" sheetId="1" r:id="rId1"/>
  </sheets>
  <calcPr calcId="0"/>
</workbook>
</file>

<file path=xl/calcChain.xml><?xml version="1.0" encoding="utf-8"?>
<calcChain xmlns="http://schemas.openxmlformats.org/spreadsheetml/2006/main">
  <c r="I11" i="1" l="1"/>
  <c r="I27" i="1"/>
  <c r="I35" i="1"/>
  <c r="I29" i="1"/>
  <c r="I31" i="1"/>
  <c r="I8" i="1"/>
  <c r="I26" i="1"/>
  <c r="I21" i="1"/>
  <c r="I42" i="1"/>
  <c r="I34" i="1"/>
  <c r="I32" i="1"/>
  <c r="I36" i="1"/>
  <c r="I28" i="1"/>
  <c r="I16" i="1"/>
  <c r="I22" i="1"/>
  <c r="I9" i="1"/>
  <c r="I20" i="1"/>
  <c r="I18" i="1"/>
  <c r="I41" i="1"/>
  <c r="I44" i="1"/>
  <c r="I37" i="1"/>
  <c r="I33" i="1"/>
  <c r="I7" i="1"/>
  <c r="I6" i="1"/>
  <c r="I43" i="1"/>
  <c r="I14" i="1"/>
  <c r="I23" i="1"/>
  <c r="I4" i="1"/>
  <c r="I13" i="1"/>
  <c r="I24" i="1"/>
  <c r="I40" i="1"/>
  <c r="I38" i="1"/>
  <c r="I19" i="1"/>
  <c r="I15" i="1"/>
  <c r="I45" i="1"/>
  <c r="I17" i="1"/>
  <c r="I10" i="1"/>
  <c r="I3" i="1"/>
  <c r="I25" i="1"/>
  <c r="I30" i="1"/>
  <c r="I5" i="1"/>
  <c r="I12" i="1"/>
  <c r="I2" i="1"/>
  <c r="I39" i="1"/>
</calcChain>
</file>

<file path=xl/sharedStrings.xml><?xml version="1.0" encoding="utf-8"?>
<sst xmlns="http://schemas.openxmlformats.org/spreadsheetml/2006/main" count="185" uniqueCount="122">
  <si>
    <t>Complaint Number</t>
  </si>
  <si>
    <t>Parcel</t>
  </si>
  <si>
    <t>LUC</t>
  </si>
  <si>
    <t>Tax District</t>
  </si>
  <si>
    <t>Change in Value</t>
  </si>
  <si>
    <t>Category</t>
  </si>
  <si>
    <t>Parcel Count</t>
  </si>
  <si>
    <t>Current Full Market Value</t>
  </si>
  <si>
    <t>Total Opinion of Value</t>
  </si>
  <si>
    <t>North Royalton</t>
  </si>
  <si>
    <t>Parma Hts.</t>
  </si>
  <si>
    <t>457-35-049-2024</t>
  </si>
  <si>
    <t>457-35-049</t>
  </si>
  <si>
    <t>Parma</t>
  </si>
  <si>
    <t>RDO</t>
  </si>
  <si>
    <t>474-27-021-2024</t>
  </si>
  <si>
    <t>474-27-021</t>
  </si>
  <si>
    <t>457-26-029-2024</t>
  </si>
  <si>
    <t>457-26-029</t>
  </si>
  <si>
    <t>581-08-023-2024</t>
  </si>
  <si>
    <t>581-08-023</t>
  </si>
  <si>
    <t>Broadview Hts.</t>
  </si>
  <si>
    <t>303-15-016-2024</t>
  </si>
  <si>
    <t>303-15-016</t>
  </si>
  <si>
    <t>Rocky River</t>
  </si>
  <si>
    <t>482-05-001-2024</t>
  </si>
  <si>
    <t>482-05-001</t>
  </si>
  <si>
    <t>482-10-034-2024</t>
  </si>
  <si>
    <t>482-10-034</t>
  </si>
  <si>
    <t>473-25-020-2024</t>
  </si>
  <si>
    <t>473-25-020</t>
  </si>
  <si>
    <t>472-14-039-2024</t>
  </si>
  <si>
    <t>472-14-039</t>
  </si>
  <si>
    <t>471-02-029-2024</t>
  </si>
  <si>
    <t>471-02-029</t>
  </si>
  <si>
    <t>304-31-042-2024</t>
  </si>
  <si>
    <t>304-31-042</t>
  </si>
  <si>
    <t>Cleveland Hts.</t>
  </si>
  <si>
    <t>105-19-001-2024</t>
  </si>
  <si>
    <t>105-19-001</t>
  </si>
  <si>
    <t>Cleveland</t>
  </si>
  <si>
    <t>CDO</t>
  </si>
  <si>
    <t>017-09-039-2024</t>
  </si>
  <si>
    <t>017-09-039</t>
  </si>
  <si>
    <t>872-20-028-2024</t>
  </si>
  <si>
    <t>872-20-028</t>
  </si>
  <si>
    <t>Pepper Pike</t>
  </si>
  <si>
    <t>443-19-072-2024</t>
  </si>
  <si>
    <t>443-19-072</t>
  </si>
  <si>
    <t>CIO</t>
  </si>
  <si>
    <t>603-13-050-2024</t>
  </si>
  <si>
    <t>603-13-050</t>
  </si>
  <si>
    <t>Brecksville</t>
  </si>
  <si>
    <t>RIO</t>
  </si>
  <si>
    <t>Euclid</t>
  </si>
  <si>
    <t>650-10-025-2024</t>
  </si>
  <si>
    <t>650-10-025</t>
  </si>
  <si>
    <t>489-24-002-2024</t>
  </si>
  <si>
    <t>489-24-002</t>
  </si>
  <si>
    <t>264-18-020-2024</t>
  </si>
  <si>
    <t>264-18-020</t>
  </si>
  <si>
    <t>Olmsted Township</t>
  </si>
  <si>
    <t>263-08-044-2024</t>
  </si>
  <si>
    <t>263-08-044</t>
  </si>
  <si>
    <t>374-25-148-2024</t>
  </si>
  <si>
    <t>374-25-148</t>
  </si>
  <si>
    <t>Middleburg Hts.</t>
  </si>
  <si>
    <t>128-01-069-2024</t>
  </si>
  <si>
    <t>128-01-069</t>
  </si>
  <si>
    <t>364-09-024-2024</t>
  </si>
  <si>
    <t>364-09-024</t>
  </si>
  <si>
    <t>Berea</t>
  </si>
  <si>
    <t>684-03-003-2024</t>
  </si>
  <si>
    <t>684-03-003</t>
  </si>
  <si>
    <t>662-14-091-2024</t>
  </si>
  <si>
    <t>662-14-091</t>
  </si>
  <si>
    <t>Richmond Hts.</t>
  </si>
  <si>
    <t>392-13-107-2024</t>
  </si>
  <si>
    <t>392-13-107</t>
  </si>
  <si>
    <t>Strongsville</t>
  </si>
  <si>
    <t>452-12-016-2024</t>
  </si>
  <si>
    <t>452-12-016</t>
  </si>
  <si>
    <t>392-19-105-2024</t>
  </si>
  <si>
    <t>392-19-105</t>
  </si>
  <si>
    <t>563-05-101-2024</t>
  </si>
  <si>
    <t>563-05-101</t>
  </si>
  <si>
    <t>Independence</t>
  </si>
  <si>
    <t>681-10-037-2024</t>
  </si>
  <si>
    <t>681-10-037</t>
  </si>
  <si>
    <t>Cleveland Hts./East Clevela</t>
  </si>
  <si>
    <t>955-11-014-2024</t>
  </si>
  <si>
    <t>955-11-014</t>
  </si>
  <si>
    <t>Solon</t>
  </si>
  <si>
    <t>Brooklyn Hts.</t>
  </si>
  <si>
    <t>531-17-067-2024</t>
  </si>
  <si>
    <t>531-17-067</t>
  </si>
  <si>
    <t>562-20-022-2024</t>
  </si>
  <si>
    <t>562-20-022</t>
  </si>
  <si>
    <t>552-06-046-2024</t>
  </si>
  <si>
    <t>552-06-046</t>
  </si>
  <si>
    <t>Seven Hills</t>
  </si>
  <si>
    <t>871-29-025-2024</t>
  </si>
  <si>
    <t>871-29-025</t>
  </si>
  <si>
    <t>372-22-024-2024</t>
  </si>
  <si>
    <t>372-22-024</t>
  </si>
  <si>
    <t>582-27-067-2024</t>
  </si>
  <si>
    <t>582-27-067</t>
  </si>
  <si>
    <t>001-16-054-2024</t>
  </si>
  <si>
    <t>001-16-054</t>
  </si>
  <si>
    <t>120-22-081-2024</t>
  </si>
  <si>
    <t>120-22-081</t>
  </si>
  <si>
    <t>120-22-082-2024</t>
  </si>
  <si>
    <t>120-22-082</t>
  </si>
  <si>
    <t>216-13-051-2024</t>
  </si>
  <si>
    <t>216-13-051</t>
  </si>
  <si>
    <t>Westlake</t>
  </si>
  <si>
    <t>001-18-025-2024</t>
  </si>
  <si>
    <t>001-18-025</t>
  </si>
  <si>
    <t>001-19-049-2024</t>
  </si>
  <si>
    <t>001-19-049</t>
  </si>
  <si>
    <t>001-19-070-2024</t>
  </si>
  <si>
    <t>001-19-070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</si>
</sst>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ECDF9C-B165-4750-9C9F-2C299E3140E4}" name="Table1" displayName="Table1" ref="A1:I45" totalsRowShown="0">
  <autoFilter ref="A1:I45" xr:uid="{A1ECDF9C-B165-4750-9C9F-2C299E3140E4}"/>
  <sortState xmlns:xlrd2="http://schemas.microsoft.com/office/spreadsheetml/2017/richdata2" ref="A2:I45">
    <sortCondition ref="I1:I45"/>
  </sortState>
  <tableColumns count="9">
    <tableColumn id="1" xr3:uid="{665922C4-076E-4CE8-B6E3-AA64B8489867}" name="Complaint Number"/>
    <tableColumn id="2" xr3:uid="{309505CC-82BF-4CF7-B6B0-B93693E14716}" name="Parcel"/>
    <tableColumn id="3" xr3:uid="{4CC01E14-CE8B-4C72-A659-8120EAB51506}" name="Parcel Count"/>
    <tableColumn id="4" xr3:uid="{4B51B6F3-606E-40F8-A39C-E8769C235898}" name="LUC"/>
    <tableColumn id="5" xr3:uid="{CD56DADA-D71C-4C5F-8288-7FC5DF628CAF}" name="Tax District"/>
    <tableColumn id="8" xr3:uid="{9627E443-C319-4686-89DE-67CD36FB7377}" name="Category"/>
    <tableColumn id="9" xr3:uid="{D083461F-DEF2-49FA-8A6B-01004CD090D0}" name="Current Full Market Value" dataDxfId="2"/>
    <tableColumn id="10" xr3:uid="{3C95E8F6-B511-464A-A99A-2C87716F79BC}" name="Total Opinion of Value" dataDxfId="1"/>
    <tableColumn id="11" xr3:uid="{814F7814-C7BB-49DE-B1BC-33DF5A276C93}" name="Change in Value" dataDxfId="0">
      <calculatedColumnFormula>Table1[[#This Row],[Total Opinion of Value]]-Table1[[#This Row],[Current Full Market Value]]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BF9B-5555-427B-9FC1-9E7881E7C428}">
  <dimension ref="A1:I45"/>
  <sheetViews>
    <sheetView tabSelected="1" zoomScale="130" zoomScaleNormal="130" workbookViewId="0">
      <selection activeCell="C11" sqref="C11"/>
    </sheetView>
  </sheetViews>
  <sheetFormatPr defaultRowHeight="15" x14ac:dyDescent="0.25"/>
  <cols>
    <col min="1" max="1" width="19.85546875" customWidth="1"/>
    <col min="2" max="2" width="11.7109375" bestFit="1" customWidth="1"/>
    <col min="3" max="3" width="14.28515625" customWidth="1"/>
    <col min="4" max="4" width="6.42578125" customWidth="1"/>
    <col min="5" max="5" width="25" bestFit="1" customWidth="1"/>
    <col min="6" max="6" width="10.7109375" customWidth="1"/>
    <col min="7" max="7" width="25.140625" customWidth="1"/>
    <col min="8" max="8" width="22.7109375" customWidth="1"/>
    <col min="9" max="9" width="17.28515625" customWidth="1"/>
  </cols>
  <sheetData>
    <row r="1" spans="1:9" x14ac:dyDescent="0.25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5</v>
      </c>
      <c r="G1" t="s">
        <v>7</v>
      </c>
      <c r="H1" t="s">
        <v>8</v>
      </c>
      <c r="I1" t="s">
        <v>4</v>
      </c>
    </row>
    <row r="2" spans="1:9" x14ac:dyDescent="0.25">
      <c r="A2" t="s">
        <v>101</v>
      </c>
      <c r="B2" t="s">
        <v>102</v>
      </c>
      <c r="C2">
        <v>1</v>
      </c>
      <c r="D2">
        <v>5100</v>
      </c>
      <c r="E2" t="s">
        <v>46</v>
      </c>
      <c r="F2" t="s">
        <v>14</v>
      </c>
      <c r="G2" s="1">
        <v>2114000</v>
      </c>
      <c r="H2" s="1">
        <v>1425000</v>
      </c>
      <c r="I2" s="1">
        <f>Table1[[#This Row],[Total Opinion of Value]]-Table1[[#This Row],[Current Full Market Value]]</f>
        <v>-689000</v>
      </c>
    </row>
    <row r="3" spans="1:9" x14ac:dyDescent="0.25">
      <c r="A3" t="s">
        <v>72</v>
      </c>
      <c r="B3" t="s">
        <v>73</v>
      </c>
      <c r="C3">
        <v>1</v>
      </c>
      <c r="D3">
        <v>4010</v>
      </c>
      <c r="E3" t="s">
        <v>37</v>
      </c>
      <c r="F3" t="s">
        <v>41</v>
      </c>
      <c r="G3" s="1">
        <v>475000</v>
      </c>
      <c r="H3" s="1">
        <v>215000</v>
      </c>
      <c r="I3" s="1">
        <f>Table1[[#This Row],[Total Opinion of Value]]-Table1[[#This Row],[Current Full Market Value]]</f>
        <v>-260000</v>
      </c>
    </row>
    <row r="4" spans="1:9" x14ac:dyDescent="0.25">
      <c r="A4" t="s">
        <v>38</v>
      </c>
      <c r="B4" t="s">
        <v>39</v>
      </c>
      <c r="C4">
        <v>1</v>
      </c>
      <c r="D4">
        <v>3400</v>
      </c>
      <c r="E4" t="s">
        <v>40</v>
      </c>
      <c r="F4" t="s">
        <v>41</v>
      </c>
      <c r="G4" s="1">
        <v>306500</v>
      </c>
      <c r="H4" s="1">
        <v>111800</v>
      </c>
      <c r="I4" s="1">
        <f>Table1[[#This Row],[Total Opinion of Value]]-Table1[[#This Row],[Current Full Market Value]]</f>
        <v>-194700</v>
      </c>
    </row>
    <row r="5" spans="1:9" x14ac:dyDescent="0.25">
      <c r="A5" t="s">
        <v>44</v>
      </c>
      <c r="B5" t="s">
        <v>45</v>
      </c>
      <c r="C5">
        <v>1</v>
      </c>
      <c r="D5">
        <v>5100</v>
      </c>
      <c r="E5" t="s">
        <v>46</v>
      </c>
      <c r="F5" t="s">
        <v>14</v>
      </c>
      <c r="G5" s="1">
        <v>689900</v>
      </c>
      <c r="H5" s="1">
        <v>504000</v>
      </c>
      <c r="I5" s="1">
        <f>Table1[[#This Row],[Total Opinion of Value]]-Table1[[#This Row],[Current Full Market Value]]</f>
        <v>-185900</v>
      </c>
    </row>
    <row r="6" spans="1:9" x14ac:dyDescent="0.25">
      <c r="A6" t="s">
        <v>111</v>
      </c>
      <c r="B6" t="s">
        <v>112</v>
      </c>
      <c r="C6">
        <v>1</v>
      </c>
      <c r="D6">
        <v>5200</v>
      </c>
      <c r="E6" t="s">
        <v>40</v>
      </c>
      <c r="F6" t="s">
        <v>14</v>
      </c>
      <c r="G6" s="1">
        <v>280800</v>
      </c>
      <c r="H6" s="1">
        <v>95000</v>
      </c>
      <c r="I6" s="1">
        <f>Table1[[#This Row],[Total Opinion of Value]]-Table1[[#This Row],[Current Full Market Value]]</f>
        <v>-185800</v>
      </c>
    </row>
    <row r="7" spans="1:9" x14ac:dyDescent="0.25">
      <c r="A7" t="s">
        <v>109</v>
      </c>
      <c r="B7" t="s">
        <v>110</v>
      </c>
      <c r="C7">
        <v>1</v>
      </c>
      <c r="D7">
        <v>5200</v>
      </c>
      <c r="E7" t="s">
        <v>40</v>
      </c>
      <c r="F7" t="s">
        <v>14</v>
      </c>
      <c r="G7" s="1">
        <v>268100</v>
      </c>
      <c r="H7" s="1">
        <v>100000</v>
      </c>
      <c r="I7" s="1">
        <f>Table1[[#This Row],[Total Opinion of Value]]-Table1[[#This Row],[Current Full Market Value]]</f>
        <v>-168100</v>
      </c>
    </row>
    <row r="8" spans="1:9" x14ac:dyDescent="0.25">
      <c r="A8" t="s">
        <v>59</v>
      </c>
      <c r="B8" t="s">
        <v>60</v>
      </c>
      <c r="C8">
        <v>1</v>
      </c>
      <c r="D8">
        <v>3000</v>
      </c>
      <c r="E8" t="s">
        <v>61</v>
      </c>
      <c r="F8" t="s">
        <v>41</v>
      </c>
      <c r="G8" s="1">
        <v>152000</v>
      </c>
      <c r="H8" s="1">
        <v>25000</v>
      </c>
      <c r="I8" s="1">
        <f>Table1[[#This Row],[Total Opinion of Value]]-Table1[[#This Row],[Current Full Market Value]]</f>
        <v>-127000</v>
      </c>
    </row>
    <row r="9" spans="1:9" x14ac:dyDescent="0.25">
      <c r="A9" t="s">
        <v>107</v>
      </c>
      <c r="B9" t="s">
        <v>108</v>
      </c>
      <c r="C9">
        <v>1</v>
      </c>
      <c r="D9">
        <v>5200</v>
      </c>
      <c r="E9" t="s">
        <v>40</v>
      </c>
      <c r="F9" t="s">
        <v>14</v>
      </c>
      <c r="G9" s="1">
        <v>217500</v>
      </c>
      <c r="H9" s="1">
        <v>100000</v>
      </c>
      <c r="I9" s="1">
        <f>Table1[[#This Row],[Total Opinion of Value]]-Table1[[#This Row],[Current Full Market Value]]</f>
        <v>-117500</v>
      </c>
    </row>
    <row r="10" spans="1:9" x14ac:dyDescent="0.25">
      <c r="A10" t="s">
        <v>96</v>
      </c>
      <c r="B10" t="s">
        <v>97</v>
      </c>
      <c r="C10">
        <v>1</v>
      </c>
      <c r="D10">
        <v>5100</v>
      </c>
      <c r="E10" t="s">
        <v>86</v>
      </c>
      <c r="F10" t="s">
        <v>14</v>
      </c>
      <c r="G10" s="1">
        <v>474600</v>
      </c>
      <c r="H10" s="1">
        <v>360000</v>
      </c>
      <c r="I10" s="1">
        <f>Table1[[#This Row],[Total Opinion of Value]]-Table1[[#This Row],[Current Full Market Value]]</f>
        <v>-114600</v>
      </c>
    </row>
    <row r="11" spans="1:9" x14ac:dyDescent="0.25">
      <c r="A11" t="s">
        <v>50</v>
      </c>
      <c r="B11" t="s">
        <v>51</v>
      </c>
      <c r="C11">
        <v>1</v>
      </c>
      <c r="D11">
        <v>5100</v>
      </c>
      <c r="E11" t="s">
        <v>52</v>
      </c>
      <c r="F11" t="s">
        <v>53</v>
      </c>
      <c r="G11" s="1">
        <v>446100</v>
      </c>
      <c r="H11" s="1">
        <v>332000</v>
      </c>
      <c r="I11" s="1">
        <f>Table1[[#This Row],[Total Opinion of Value]]-Table1[[#This Row],[Current Full Market Value]]</f>
        <v>-114100</v>
      </c>
    </row>
    <row r="12" spans="1:9" x14ac:dyDescent="0.25">
      <c r="A12" t="s">
        <v>113</v>
      </c>
      <c r="B12" t="s">
        <v>114</v>
      </c>
      <c r="C12">
        <v>1</v>
      </c>
      <c r="D12">
        <v>5100</v>
      </c>
      <c r="E12" t="s">
        <v>115</v>
      </c>
      <c r="F12" t="s">
        <v>14</v>
      </c>
      <c r="G12" s="1">
        <v>744600</v>
      </c>
      <c r="H12" s="1">
        <v>632400</v>
      </c>
      <c r="I12" s="1">
        <f>Table1[[#This Row],[Total Opinion of Value]]-Table1[[#This Row],[Current Full Market Value]]</f>
        <v>-112200</v>
      </c>
    </row>
    <row r="13" spans="1:9" x14ac:dyDescent="0.25">
      <c r="A13" t="s">
        <v>116</v>
      </c>
      <c r="B13" t="s">
        <v>117</v>
      </c>
      <c r="C13">
        <v>1</v>
      </c>
      <c r="D13">
        <v>5200</v>
      </c>
      <c r="E13" t="s">
        <v>40</v>
      </c>
      <c r="F13" t="s">
        <v>14</v>
      </c>
      <c r="G13" s="1">
        <v>311200</v>
      </c>
      <c r="H13" s="1">
        <v>200000</v>
      </c>
      <c r="I13" s="1">
        <f>Table1[[#This Row],[Total Opinion of Value]]-Table1[[#This Row],[Current Full Market Value]]</f>
        <v>-111200</v>
      </c>
    </row>
    <row r="14" spans="1:9" x14ac:dyDescent="0.25">
      <c r="A14" t="s">
        <v>57</v>
      </c>
      <c r="B14" t="s">
        <v>58</v>
      </c>
      <c r="C14">
        <v>1</v>
      </c>
      <c r="D14">
        <v>5100</v>
      </c>
      <c r="E14" t="s">
        <v>9</v>
      </c>
      <c r="F14" t="s">
        <v>14</v>
      </c>
      <c r="G14" s="1">
        <v>294000</v>
      </c>
      <c r="H14" s="1">
        <v>192500</v>
      </c>
      <c r="I14" s="1">
        <f>Table1[[#This Row],[Total Opinion of Value]]-Table1[[#This Row],[Current Full Market Value]]</f>
        <v>-101500</v>
      </c>
    </row>
    <row r="15" spans="1:9" x14ac:dyDescent="0.25">
      <c r="A15" t="s">
        <v>69</v>
      </c>
      <c r="B15" t="s">
        <v>70</v>
      </c>
      <c r="C15">
        <v>1</v>
      </c>
      <c r="D15">
        <v>5100</v>
      </c>
      <c r="E15" t="s">
        <v>71</v>
      </c>
      <c r="F15" t="s">
        <v>14</v>
      </c>
      <c r="G15" s="1">
        <v>390000</v>
      </c>
      <c r="H15" s="1">
        <v>290000</v>
      </c>
      <c r="I15" s="1">
        <f>Table1[[#This Row],[Total Opinion of Value]]-Table1[[#This Row],[Current Full Market Value]]</f>
        <v>-100000</v>
      </c>
    </row>
    <row r="16" spans="1:9" x14ac:dyDescent="0.25">
      <c r="A16" t="s">
        <v>11</v>
      </c>
      <c r="B16" t="s">
        <v>12</v>
      </c>
      <c r="C16">
        <v>1</v>
      </c>
      <c r="D16">
        <v>5100</v>
      </c>
      <c r="E16" t="s">
        <v>13</v>
      </c>
      <c r="F16" t="s">
        <v>14</v>
      </c>
      <c r="G16" s="1">
        <v>208000</v>
      </c>
      <c r="H16" s="1">
        <v>110000</v>
      </c>
      <c r="I16" s="1">
        <f>Table1[[#This Row],[Total Opinion of Value]]-Table1[[#This Row],[Current Full Market Value]]</f>
        <v>-98000</v>
      </c>
    </row>
    <row r="17" spans="1:9" x14ac:dyDescent="0.25">
      <c r="A17" t="s">
        <v>35</v>
      </c>
      <c r="B17" t="s">
        <v>36</v>
      </c>
      <c r="C17">
        <v>1</v>
      </c>
      <c r="D17">
        <v>5100</v>
      </c>
      <c r="E17" t="s">
        <v>24</v>
      </c>
      <c r="F17" t="s">
        <v>14</v>
      </c>
      <c r="G17" s="1">
        <v>441000</v>
      </c>
      <c r="H17" s="1">
        <v>345000</v>
      </c>
      <c r="I17" s="1">
        <f>Table1[[#This Row],[Total Opinion of Value]]-Table1[[#This Row],[Current Full Market Value]]</f>
        <v>-96000</v>
      </c>
    </row>
    <row r="18" spans="1:9" x14ac:dyDescent="0.25">
      <c r="A18" t="s">
        <v>42</v>
      </c>
      <c r="B18" t="s">
        <v>43</v>
      </c>
      <c r="C18">
        <v>1</v>
      </c>
      <c r="D18">
        <v>5100</v>
      </c>
      <c r="E18" t="s">
        <v>40</v>
      </c>
      <c r="F18" t="s">
        <v>14</v>
      </c>
      <c r="G18" s="1">
        <v>222200</v>
      </c>
      <c r="H18" s="1">
        <v>127200</v>
      </c>
      <c r="I18" s="1">
        <f>Table1[[#This Row],[Total Opinion of Value]]-Table1[[#This Row],[Current Full Market Value]]</f>
        <v>-95000</v>
      </c>
    </row>
    <row r="19" spans="1:9" x14ac:dyDescent="0.25">
      <c r="A19" t="s">
        <v>103</v>
      </c>
      <c r="B19" t="s">
        <v>104</v>
      </c>
      <c r="C19">
        <v>1</v>
      </c>
      <c r="D19">
        <v>5100</v>
      </c>
      <c r="E19" t="s">
        <v>66</v>
      </c>
      <c r="F19" t="s">
        <v>14</v>
      </c>
      <c r="G19" s="1">
        <v>375000</v>
      </c>
      <c r="H19" s="1">
        <v>280000</v>
      </c>
      <c r="I19" s="1">
        <f>Table1[[#This Row],[Total Opinion of Value]]-Table1[[#This Row],[Current Full Market Value]]</f>
        <v>-95000</v>
      </c>
    </row>
    <row r="20" spans="1:9" x14ac:dyDescent="0.25">
      <c r="A20" t="s">
        <v>27</v>
      </c>
      <c r="B20" t="s">
        <v>28</v>
      </c>
      <c r="C20">
        <v>1</v>
      </c>
      <c r="D20">
        <v>5100</v>
      </c>
      <c r="E20" t="s">
        <v>9</v>
      </c>
      <c r="F20" t="s">
        <v>14</v>
      </c>
      <c r="G20" s="1">
        <v>221300</v>
      </c>
      <c r="H20" s="1">
        <v>130000</v>
      </c>
      <c r="I20" s="1">
        <f>Table1[[#This Row],[Total Opinion of Value]]-Table1[[#This Row],[Current Full Market Value]]</f>
        <v>-91300</v>
      </c>
    </row>
    <row r="21" spans="1:9" x14ac:dyDescent="0.25">
      <c r="A21" t="s">
        <v>33</v>
      </c>
      <c r="B21" t="s">
        <v>34</v>
      </c>
      <c r="C21">
        <v>1</v>
      </c>
      <c r="D21">
        <v>5100</v>
      </c>
      <c r="E21" t="s">
        <v>10</v>
      </c>
      <c r="F21" t="s">
        <v>14</v>
      </c>
      <c r="G21" s="1">
        <v>169500</v>
      </c>
      <c r="H21" s="1">
        <v>90000</v>
      </c>
      <c r="I21" s="1">
        <f>Table1[[#This Row],[Total Opinion of Value]]-Table1[[#This Row],[Current Full Market Value]]</f>
        <v>-79500</v>
      </c>
    </row>
    <row r="22" spans="1:9" x14ac:dyDescent="0.25">
      <c r="A22" t="s">
        <v>19</v>
      </c>
      <c r="B22" t="s">
        <v>20</v>
      </c>
      <c r="C22">
        <v>1</v>
      </c>
      <c r="D22">
        <v>5100</v>
      </c>
      <c r="E22" t="s">
        <v>21</v>
      </c>
      <c r="F22" t="s">
        <v>14</v>
      </c>
      <c r="G22" s="1">
        <v>208600</v>
      </c>
      <c r="H22" s="1">
        <v>130000</v>
      </c>
      <c r="I22" s="1">
        <f>Table1[[#This Row],[Total Opinion of Value]]-Table1[[#This Row],[Current Full Market Value]]</f>
        <v>-78600</v>
      </c>
    </row>
    <row r="23" spans="1:9" x14ac:dyDescent="0.25">
      <c r="A23" t="s">
        <v>90</v>
      </c>
      <c r="B23" t="s">
        <v>91</v>
      </c>
      <c r="C23">
        <v>1</v>
      </c>
      <c r="D23">
        <v>5100</v>
      </c>
      <c r="E23" t="s">
        <v>92</v>
      </c>
      <c r="F23" t="s">
        <v>14</v>
      </c>
      <c r="G23" s="1">
        <v>305400</v>
      </c>
      <c r="H23" s="1">
        <v>229000</v>
      </c>
      <c r="I23" s="1">
        <f>Table1[[#This Row],[Total Opinion of Value]]-Table1[[#This Row],[Current Full Market Value]]</f>
        <v>-76400</v>
      </c>
    </row>
    <row r="24" spans="1:9" x14ac:dyDescent="0.25">
      <c r="A24" t="s">
        <v>74</v>
      </c>
      <c r="B24" t="s">
        <v>75</v>
      </c>
      <c r="C24">
        <v>1</v>
      </c>
      <c r="D24">
        <v>5100</v>
      </c>
      <c r="E24" t="s">
        <v>76</v>
      </c>
      <c r="F24" t="s">
        <v>14</v>
      </c>
      <c r="G24" s="1">
        <v>311400</v>
      </c>
      <c r="H24" s="1">
        <v>240000</v>
      </c>
      <c r="I24" s="1">
        <f>Table1[[#This Row],[Total Opinion of Value]]-Table1[[#This Row],[Current Full Market Value]]</f>
        <v>-71400</v>
      </c>
    </row>
    <row r="25" spans="1:9" x14ac:dyDescent="0.25">
      <c r="A25" t="s">
        <v>84</v>
      </c>
      <c r="B25" t="s">
        <v>85</v>
      </c>
      <c r="C25">
        <v>1</v>
      </c>
      <c r="D25">
        <v>5100</v>
      </c>
      <c r="E25" t="s">
        <v>86</v>
      </c>
      <c r="F25" t="s">
        <v>14</v>
      </c>
      <c r="G25" s="1">
        <v>525800</v>
      </c>
      <c r="H25" s="1">
        <v>455200</v>
      </c>
      <c r="I25" s="1">
        <f>Table1[[#This Row],[Total Opinion of Value]]-Table1[[#This Row],[Current Full Market Value]]</f>
        <v>-70600</v>
      </c>
    </row>
    <row r="26" spans="1:9" x14ac:dyDescent="0.25">
      <c r="A26" t="s">
        <v>29</v>
      </c>
      <c r="B26" t="s">
        <v>30</v>
      </c>
      <c r="C26">
        <v>1</v>
      </c>
      <c r="D26">
        <v>5100</v>
      </c>
      <c r="E26" t="s">
        <v>10</v>
      </c>
      <c r="F26" t="s">
        <v>14</v>
      </c>
      <c r="G26" s="1">
        <v>160200</v>
      </c>
      <c r="H26" s="1">
        <v>90000</v>
      </c>
      <c r="I26" s="1">
        <f>Table1[[#This Row],[Total Opinion of Value]]-Table1[[#This Row],[Current Full Market Value]]</f>
        <v>-70200</v>
      </c>
    </row>
    <row r="27" spans="1:9" x14ac:dyDescent="0.25">
      <c r="A27" t="s">
        <v>67</v>
      </c>
      <c r="B27" t="s">
        <v>68</v>
      </c>
      <c r="C27">
        <v>1</v>
      </c>
      <c r="D27">
        <v>5100</v>
      </c>
      <c r="E27" t="s">
        <v>40</v>
      </c>
      <c r="F27" t="s">
        <v>14</v>
      </c>
      <c r="G27" s="1">
        <v>105200</v>
      </c>
      <c r="H27" s="1">
        <v>36830</v>
      </c>
      <c r="I27" s="1">
        <f>Table1[[#This Row],[Total Opinion of Value]]-Table1[[#This Row],[Current Full Market Value]]</f>
        <v>-68370</v>
      </c>
    </row>
    <row r="28" spans="1:9" x14ac:dyDescent="0.25">
      <c r="A28" t="s">
        <v>15</v>
      </c>
      <c r="B28" t="s">
        <v>16</v>
      </c>
      <c r="C28">
        <v>1</v>
      </c>
      <c r="D28">
        <v>5200</v>
      </c>
      <c r="E28" t="s">
        <v>10</v>
      </c>
      <c r="F28" t="s">
        <v>14</v>
      </c>
      <c r="G28" s="1">
        <v>205000</v>
      </c>
      <c r="H28" s="1">
        <v>140000</v>
      </c>
      <c r="I28" s="1">
        <f>Table1[[#This Row],[Total Opinion of Value]]-Table1[[#This Row],[Current Full Market Value]]</f>
        <v>-65000</v>
      </c>
    </row>
    <row r="29" spans="1:9" x14ac:dyDescent="0.25">
      <c r="A29" t="s">
        <v>55</v>
      </c>
      <c r="B29" t="s">
        <v>56</v>
      </c>
      <c r="C29">
        <v>1</v>
      </c>
      <c r="D29">
        <v>5100</v>
      </c>
      <c r="E29" t="s">
        <v>54</v>
      </c>
      <c r="F29" t="s">
        <v>14</v>
      </c>
      <c r="G29" s="1">
        <v>130300</v>
      </c>
      <c r="H29" s="1">
        <v>68000</v>
      </c>
      <c r="I29" s="1">
        <f>Table1[[#This Row],[Total Opinion of Value]]-Table1[[#This Row],[Current Full Market Value]]</f>
        <v>-62300</v>
      </c>
    </row>
    <row r="30" spans="1:9" x14ac:dyDescent="0.25">
      <c r="A30" t="s">
        <v>77</v>
      </c>
      <c r="B30" t="s">
        <v>78</v>
      </c>
      <c r="C30">
        <v>1</v>
      </c>
      <c r="D30">
        <v>5100</v>
      </c>
      <c r="E30" t="s">
        <v>79</v>
      </c>
      <c r="F30" t="s">
        <v>14</v>
      </c>
      <c r="G30" s="1">
        <v>561100</v>
      </c>
      <c r="H30" s="1">
        <v>500000</v>
      </c>
      <c r="I30" s="1">
        <f>Table1[[#This Row],[Total Opinion of Value]]-Table1[[#This Row],[Current Full Market Value]]</f>
        <v>-61100</v>
      </c>
    </row>
    <row r="31" spans="1:9" x14ac:dyDescent="0.25">
      <c r="A31" t="s">
        <v>31</v>
      </c>
      <c r="B31" t="s">
        <v>32</v>
      </c>
      <c r="C31">
        <v>1</v>
      </c>
      <c r="D31">
        <v>5100</v>
      </c>
      <c r="E31" t="s">
        <v>10</v>
      </c>
      <c r="F31" t="s">
        <v>14</v>
      </c>
      <c r="G31" s="1">
        <v>138900</v>
      </c>
      <c r="H31" s="1">
        <v>80000</v>
      </c>
      <c r="I31" s="1">
        <f>Table1[[#This Row],[Total Opinion of Value]]-Table1[[#This Row],[Current Full Market Value]]</f>
        <v>-58900</v>
      </c>
    </row>
    <row r="32" spans="1:9" x14ac:dyDescent="0.25">
      <c r="A32" t="s">
        <v>25</v>
      </c>
      <c r="B32" t="s">
        <v>26</v>
      </c>
      <c r="C32">
        <v>1</v>
      </c>
      <c r="D32">
        <v>5100</v>
      </c>
      <c r="E32" t="s">
        <v>9</v>
      </c>
      <c r="F32" t="s">
        <v>14</v>
      </c>
      <c r="G32" s="1">
        <v>188700</v>
      </c>
      <c r="H32" s="1">
        <v>130000</v>
      </c>
      <c r="I32" s="1">
        <f>Table1[[#This Row],[Total Opinion of Value]]-Table1[[#This Row],[Current Full Market Value]]</f>
        <v>-58700</v>
      </c>
    </row>
    <row r="33" spans="1:9" x14ac:dyDescent="0.25">
      <c r="A33" t="s">
        <v>120</v>
      </c>
      <c r="B33" t="s">
        <v>121</v>
      </c>
      <c r="C33">
        <v>1</v>
      </c>
      <c r="D33">
        <v>5200</v>
      </c>
      <c r="E33" t="s">
        <v>40</v>
      </c>
      <c r="F33" t="s">
        <v>14</v>
      </c>
      <c r="G33" s="1">
        <v>258400</v>
      </c>
      <c r="H33" s="1">
        <v>200000</v>
      </c>
      <c r="I33" s="1">
        <f>Table1[[#This Row],[Total Opinion of Value]]-Table1[[#This Row],[Current Full Market Value]]</f>
        <v>-58400</v>
      </c>
    </row>
    <row r="34" spans="1:9" x14ac:dyDescent="0.25">
      <c r="A34" t="s">
        <v>17</v>
      </c>
      <c r="B34" t="s">
        <v>18</v>
      </c>
      <c r="C34">
        <v>1</v>
      </c>
      <c r="D34">
        <v>5100</v>
      </c>
      <c r="E34" t="s">
        <v>13</v>
      </c>
      <c r="F34" t="s">
        <v>14</v>
      </c>
      <c r="G34" s="1">
        <v>182100</v>
      </c>
      <c r="H34" s="1">
        <v>125000</v>
      </c>
      <c r="I34" s="1">
        <f>Table1[[#This Row],[Total Opinion of Value]]-Table1[[#This Row],[Current Full Market Value]]</f>
        <v>-57100</v>
      </c>
    </row>
    <row r="35" spans="1:9" x14ac:dyDescent="0.25">
      <c r="A35" t="s">
        <v>87</v>
      </c>
      <c r="B35" t="s">
        <v>88</v>
      </c>
      <c r="C35">
        <v>1</v>
      </c>
      <c r="D35">
        <v>5100</v>
      </c>
      <c r="E35" t="s">
        <v>89</v>
      </c>
      <c r="F35" t="s">
        <v>14</v>
      </c>
      <c r="G35" s="1">
        <v>130000</v>
      </c>
      <c r="H35" s="1">
        <v>75000</v>
      </c>
      <c r="I35" s="1">
        <f>Table1[[#This Row],[Total Opinion of Value]]-Table1[[#This Row],[Current Full Market Value]]</f>
        <v>-55000</v>
      </c>
    </row>
    <row r="36" spans="1:9" x14ac:dyDescent="0.25">
      <c r="A36" t="s">
        <v>118</v>
      </c>
      <c r="B36" t="s">
        <v>119</v>
      </c>
      <c r="C36">
        <v>1</v>
      </c>
      <c r="D36">
        <v>5100</v>
      </c>
      <c r="E36" t="s">
        <v>40</v>
      </c>
      <c r="F36" t="s">
        <v>14</v>
      </c>
      <c r="G36" s="1">
        <v>195000</v>
      </c>
      <c r="H36" s="1">
        <v>140000</v>
      </c>
      <c r="I36" s="1">
        <f>Table1[[#This Row],[Total Opinion of Value]]-Table1[[#This Row],[Current Full Market Value]]</f>
        <v>-55000</v>
      </c>
    </row>
    <row r="37" spans="1:9" x14ac:dyDescent="0.25">
      <c r="A37" t="s">
        <v>98</v>
      </c>
      <c r="B37" t="s">
        <v>99</v>
      </c>
      <c r="C37">
        <v>1</v>
      </c>
      <c r="D37">
        <v>5100</v>
      </c>
      <c r="E37" t="s">
        <v>100</v>
      </c>
      <c r="F37" t="s">
        <v>14</v>
      </c>
      <c r="G37" s="1">
        <v>254600</v>
      </c>
      <c r="H37" s="1">
        <v>199900</v>
      </c>
      <c r="I37" s="1">
        <f>Table1[[#This Row],[Total Opinion of Value]]-Table1[[#This Row],[Current Full Market Value]]</f>
        <v>-54700</v>
      </c>
    </row>
    <row r="38" spans="1:9" x14ac:dyDescent="0.25">
      <c r="A38" t="s">
        <v>62</v>
      </c>
      <c r="B38" t="s">
        <v>63</v>
      </c>
      <c r="C38">
        <v>1</v>
      </c>
      <c r="D38">
        <v>5100</v>
      </c>
      <c r="E38" t="s">
        <v>61</v>
      </c>
      <c r="F38" t="s">
        <v>14</v>
      </c>
      <c r="G38" s="1">
        <v>344000</v>
      </c>
      <c r="H38" s="1">
        <v>290000</v>
      </c>
      <c r="I38" s="1">
        <f>Table1[[#This Row],[Total Opinion of Value]]-Table1[[#This Row],[Current Full Market Value]]</f>
        <v>-54000</v>
      </c>
    </row>
    <row r="39" spans="1:9" x14ac:dyDescent="0.25">
      <c r="A39" t="s">
        <v>47</v>
      </c>
      <c r="B39" t="s">
        <v>48</v>
      </c>
      <c r="C39">
        <v>1</v>
      </c>
      <c r="E39" t="s">
        <v>13</v>
      </c>
      <c r="F39" t="s">
        <v>49</v>
      </c>
      <c r="G39" s="1">
        <v>143700</v>
      </c>
      <c r="H39" s="1">
        <v>90000</v>
      </c>
      <c r="I39" s="1">
        <f>Table1[[#This Row],[Total Opinion of Value]]-Table1[[#This Row],[Current Full Market Value]]</f>
        <v>-53700</v>
      </c>
    </row>
    <row r="40" spans="1:9" x14ac:dyDescent="0.25">
      <c r="A40" t="s">
        <v>105</v>
      </c>
      <c r="B40" t="s">
        <v>106</v>
      </c>
      <c r="C40">
        <v>1</v>
      </c>
      <c r="D40">
        <v>5100</v>
      </c>
      <c r="E40" t="s">
        <v>21</v>
      </c>
      <c r="F40" t="s">
        <v>14</v>
      </c>
      <c r="G40" s="1">
        <v>332600</v>
      </c>
      <c r="H40" s="1">
        <v>279100</v>
      </c>
      <c r="I40" s="1">
        <f>Table1[[#This Row],[Total Opinion of Value]]-Table1[[#This Row],[Current Full Market Value]]</f>
        <v>-53500</v>
      </c>
    </row>
    <row r="41" spans="1:9" x14ac:dyDescent="0.25">
      <c r="A41" t="s">
        <v>82</v>
      </c>
      <c r="B41" t="s">
        <v>83</v>
      </c>
      <c r="C41">
        <v>1</v>
      </c>
      <c r="D41">
        <v>5100</v>
      </c>
      <c r="E41" t="s">
        <v>79</v>
      </c>
      <c r="F41" t="s">
        <v>14</v>
      </c>
      <c r="G41" s="1">
        <v>231400</v>
      </c>
      <c r="H41" s="1">
        <v>178000</v>
      </c>
      <c r="I41" s="1">
        <f>Table1[[#This Row],[Total Opinion of Value]]-Table1[[#This Row],[Current Full Market Value]]</f>
        <v>-53400</v>
      </c>
    </row>
    <row r="42" spans="1:9" x14ac:dyDescent="0.25">
      <c r="A42" t="s">
        <v>94</v>
      </c>
      <c r="B42" t="s">
        <v>95</v>
      </c>
      <c r="C42">
        <v>1</v>
      </c>
      <c r="D42">
        <v>5100</v>
      </c>
      <c r="E42" t="s">
        <v>93</v>
      </c>
      <c r="F42" t="s">
        <v>14</v>
      </c>
      <c r="G42" s="1">
        <v>173200</v>
      </c>
      <c r="H42" s="1">
        <v>120000</v>
      </c>
      <c r="I42" s="1">
        <f>Table1[[#This Row],[Total Opinion of Value]]-Table1[[#This Row],[Current Full Market Value]]</f>
        <v>-53200</v>
      </c>
    </row>
    <row r="43" spans="1:9" x14ac:dyDescent="0.25">
      <c r="A43" t="s">
        <v>64</v>
      </c>
      <c r="B43" t="s">
        <v>65</v>
      </c>
      <c r="C43">
        <v>1</v>
      </c>
      <c r="D43">
        <v>5100</v>
      </c>
      <c r="E43" t="s">
        <v>66</v>
      </c>
      <c r="F43" t="s">
        <v>14</v>
      </c>
      <c r="G43" s="1">
        <v>287600</v>
      </c>
      <c r="H43" s="1">
        <v>234800</v>
      </c>
      <c r="I43" s="1">
        <f>Table1[[#This Row],[Total Opinion of Value]]-Table1[[#This Row],[Current Full Market Value]]</f>
        <v>-52800</v>
      </c>
    </row>
    <row r="44" spans="1:9" x14ac:dyDescent="0.25">
      <c r="A44" t="s">
        <v>80</v>
      </c>
      <c r="B44" t="s">
        <v>81</v>
      </c>
      <c r="C44">
        <v>1</v>
      </c>
      <c r="D44">
        <v>5100</v>
      </c>
      <c r="E44" t="s">
        <v>13</v>
      </c>
      <c r="F44" t="s">
        <v>14</v>
      </c>
      <c r="G44" s="1">
        <v>243800</v>
      </c>
      <c r="H44" s="1">
        <v>193000</v>
      </c>
      <c r="I44" s="1">
        <f>Table1[[#This Row],[Total Opinion of Value]]-Table1[[#This Row],[Current Full Market Value]]</f>
        <v>-50800</v>
      </c>
    </row>
    <row r="45" spans="1:9" x14ac:dyDescent="0.25">
      <c r="A45" t="s">
        <v>22</v>
      </c>
      <c r="B45" t="s">
        <v>23</v>
      </c>
      <c r="C45">
        <v>1</v>
      </c>
      <c r="D45">
        <v>5100</v>
      </c>
      <c r="E45" t="s">
        <v>24</v>
      </c>
      <c r="F45" t="s">
        <v>14</v>
      </c>
      <c r="G45" s="1">
        <v>400600</v>
      </c>
      <c r="H45" s="1">
        <v>350000</v>
      </c>
      <c r="I45" s="1">
        <f>Table1[[#This Row],[Total Opinion of Value]]-Table1[[#This Row],[Current Full Market Value]]</f>
        <v>-50600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Search Report_1737553574508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L. Rodriguez</dc:creator>
  <cp:lastModifiedBy>Audrey L. Rodriguez</cp:lastModifiedBy>
  <dcterms:created xsi:type="dcterms:W3CDTF">2025-01-22T13:53:30Z</dcterms:created>
  <dcterms:modified xsi:type="dcterms:W3CDTF">2025-01-22T13:54:46Z</dcterms:modified>
</cp:coreProperties>
</file>