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lr\Desktop\WEB Dockets\Complaints Seeking Change over 50k\"/>
    </mc:Choice>
  </mc:AlternateContent>
  <xr:revisionPtr revIDLastSave="0" documentId="8_{94AE649C-A631-4CA9-85F4-5990EEFCD6E0}" xr6:coauthVersionLast="47" xr6:coauthVersionMax="47" xr10:uidLastSave="{00000000-0000-0000-0000-000000000000}"/>
  <bookViews>
    <workbookView xWindow="-120" yWindow="-120" windowWidth="29040" windowHeight="15840" xr2:uid="{58B80BA5-3593-4ABD-B00E-2A818761B4B5}"/>
  </bookViews>
  <sheets>
    <sheet name="Search Report_1737747989705" sheetId="1" r:id="rId1"/>
  </sheets>
  <calcPr calcId="0"/>
</workbook>
</file>

<file path=xl/calcChain.xml><?xml version="1.0" encoding="utf-8"?>
<calcChain xmlns="http://schemas.openxmlformats.org/spreadsheetml/2006/main">
  <c r="H19" i="1" l="1"/>
  <c r="H22" i="1"/>
  <c r="H20" i="1"/>
  <c r="H21" i="1"/>
  <c r="H23" i="1"/>
  <c r="H11" i="1"/>
  <c r="H26" i="1"/>
  <c r="H24" i="1"/>
  <c r="H16" i="1"/>
  <c r="H17" i="1"/>
  <c r="H4" i="1"/>
  <c r="H18" i="1"/>
  <c r="H3" i="1"/>
  <c r="H27" i="1"/>
  <c r="H6" i="1"/>
  <c r="H14" i="1"/>
  <c r="H25" i="1"/>
  <c r="H12" i="1"/>
  <c r="H9" i="1"/>
  <c r="H10" i="1"/>
  <c r="H15" i="1"/>
  <c r="H28" i="1"/>
  <c r="H8" i="1"/>
  <c r="H13" i="1"/>
  <c r="H7" i="1"/>
  <c r="H5" i="1"/>
  <c r="H2" i="1"/>
</calcChain>
</file>

<file path=xl/sharedStrings.xml><?xml version="1.0" encoding="utf-8"?>
<sst xmlns="http://schemas.openxmlformats.org/spreadsheetml/2006/main" count="117" uniqueCount="77">
  <si>
    <t>Complaint Number</t>
  </si>
  <si>
    <t>LUC</t>
  </si>
  <si>
    <t>Tax District</t>
  </si>
  <si>
    <t>Change in Value</t>
  </si>
  <si>
    <t>Category</t>
  </si>
  <si>
    <t>Parcel Numbers</t>
  </si>
  <si>
    <t>Parcel Count</t>
  </si>
  <si>
    <t>Current Full Market Value</t>
  </si>
  <si>
    <t>Total Opinion of Value</t>
  </si>
  <si>
    <t>397-04-003-2024</t>
  </si>
  <si>
    <t>397-04-003</t>
  </si>
  <si>
    <t>Strongsville</t>
  </si>
  <si>
    <t>RDO</t>
  </si>
  <si>
    <t>Cleveland</t>
  </si>
  <si>
    <t>683-06-075-2024</t>
  </si>
  <si>
    <t>683-06-075</t>
  </si>
  <si>
    <t>Cleveland Hts.</t>
  </si>
  <si>
    <t>301-27-129-2024-1</t>
  </si>
  <si>
    <t>301-27-129</t>
  </si>
  <si>
    <t>Rocky River</t>
  </si>
  <si>
    <t>398-28-018-2024</t>
  </si>
  <si>
    <t>398-28-018</t>
  </si>
  <si>
    <t>236-12-010-2024</t>
  </si>
  <si>
    <t>236-12-010</t>
  </si>
  <si>
    <t>North Olmsted</t>
  </si>
  <si>
    <t>CDO</t>
  </si>
  <si>
    <t>213-01-036-2024</t>
  </si>
  <si>
    <t>213-01-036</t>
  </si>
  <si>
    <t>Westlake</t>
  </si>
  <si>
    <t>Lakewood</t>
  </si>
  <si>
    <t>118-16-043-2024</t>
  </si>
  <si>
    <t>118-16-043</t>
  </si>
  <si>
    <t>684-31-038-2024</t>
  </si>
  <si>
    <t>684-31-038</t>
  </si>
  <si>
    <t>201-08-023-2024</t>
  </si>
  <si>
    <t>201-08-023</t>
  </si>
  <si>
    <t>Bay Village</t>
  </si>
  <si>
    <t>312-17-078-2024</t>
  </si>
  <si>
    <t>312-17-078</t>
  </si>
  <si>
    <t>120-22-071-2024</t>
  </si>
  <si>
    <t>120-22-071</t>
  </si>
  <si>
    <t>473-14-009-2024</t>
  </si>
  <si>
    <t>473-14-009</t>
  </si>
  <si>
    <t>Parma Hts.</t>
  </si>
  <si>
    <t>007-21-091-2024</t>
  </si>
  <si>
    <t>007-21-091</t>
  </si>
  <si>
    <t>314-12-053-2024</t>
  </si>
  <si>
    <t>314-12-053</t>
  </si>
  <si>
    <t>312-01-062-2024</t>
  </si>
  <si>
    <t>312-01-062_x000D_
312-01-063</t>
  </si>
  <si>
    <t>232-33-038-2024</t>
  </si>
  <si>
    <t>232-33-038</t>
  </si>
  <si>
    <t>014-15-032-2024</t>
  </si>
  <si>
    <t>014-15-032</t>
  </si>
  <si>
    <t>002-05-091-2024</t>
  </si>
  <si>
    <t>002-05-091</t>
  </si>
  <si>
    <t>563-08-004-2024</t>
  </si>
  <si>
    <t>563-08-004</t>
  </si>
  <si>
    <t>Independence</t>
  </si>
  <si>
    <t>861-16-030-2024</t>
  </si>
  <si>
    <t>861-16-030</t>
  </si>
  <si>
    <t>Mayfield Hts.</t>
  </si>
  <si>
    <t>457-35-006-2024</t>
  </si>
  <si>
    <t>457-35-006</t>
  </si>
  <si>
    <t>Parma</t>
  </si>
  <si>
    <t>443-02-071-2024</t>
  </si>
  <si>
    <t>443-02-071</t>
  </si>
  <si>
    <t>447-09-096-2024</t>
  </si>
  <si>
    <t>447-09-096</t>
  </si>
  <si>
    <t>443-17-038-2024</t>
  </si>
  <si>
    <t>443-17-038</t>
  </si>
  <si>
    <t>457-26-034-2024</t>
  </si>
  <si>
    <t>457-26-034</t>
  </si>
  <si>
    <t>456-14-032-2024</t>
  </si>
  <si>
    <t>456-14-032</t>
  </si>
  <si>
    <t>101-26-376-2024</t>
  </si>
  <si>
    <t>101-26-376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</si>
</sst>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8" fontId="18" fillId="0" borderId="0" xfId="0" applyNumberFormat="1" applyFont="1"/>
    <xf numFmtId="0" fontId="18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0FD410-2C7F-48BB-B3A6-186F72841DE1}" name="Table1" displayName="Table1" ref="A1:I28" totalsRowShown="0" headerRowDxfId="1" dataDxfId="0">
  <autoFilter ref="A1:I28" xr:uid="{FA0FD410-2C7F-48BB-B3A6-186F72841DE1}"/>
  <sortState xmlns:xlrd2="http://schemas.microsoft.com/office/spreadsheetml/2017/richdata2" ref="A2:I28">
    <sortCondition ref="H1:H28"/>
  </sortState>
  <tableColumns count="9">
    <tableColumn id="1" xr3:uid="{2A5A5470-78F4-40ED-A618-9D6C9BF0FF54}" name="Complaint Number" dataDxfId="10"/>
    <tableColumn id="2" xr3:uid="{3F45650E-079F-40C0-98EB-5ADA3246151B}" name="Category" dataDxfId="9"/>
    <tableColumn id="3" xr3:uid="{08FF51E2-4925-4931-BAF7-3308D109D87B}" name="Parcel Numbers" dataDxfId="8"/>
    <tableColumn id="4" xr3:uid="{31A33CC3-1CD0-46D7-BCB8-BFC520F627BE}" name="Parcel Count" dataDxfId="7"/>
    <tableColumn id="5" xr3:uid="{8EF485FA-BC3D-4CA0-B3E5-D89B5C94B5F9}" name="LUC" dataDxfId="6"/>
    <tableColumn id="6" xr3:uid="{3070DF3A-DCBA-4043-8AF6-2035AF9F2EE2}" name="Current Full Market Value" dataDxfId="5"/>
    <tableColumn id="7" xr3:uid="{0CF8B7D6-A516-4952-B9BA-533157171D97}" name="Total Opinion of Value" dataDxfId="4"/>
    <tableColumn id="8" xr3:uid="{DC71F1BB-0EDF-46EA-A80E-9B667D45A8D9}" name="Change in Value" dataDxfId="3">
      <calculatedColumnFormula>Table1[[#This Row],[Total Opinion of Value]]-Table1[[#This Row],[Current Full Market Value]]</calculatedColumnFormula>
    </tableColumn>
    <tableColumn id="9" xr3:uid="{515A82F7-0208-45EE-A6D7-5725C4439020}" name="Tax District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8597-1F5C-4356-B79A-B5BE57CBD2E2}">
  <dimension ref="A1:I28"/>
  <sheetViews>
    <sheetView tabSelected="1" workbookViewId="0">
      <selection activeCell="C4" sqref="C4"/>
    </sheetView>
  </sheetViews>
  <sheetFormatPr defaultRowHeight="15" x14ac:dyDescent="0.25"/>
  <cols>
    <col min="1" max="1" width="25.140625" bestFit="1" customWidth="1"/>
    <col min="2" max="2" width="13.5703125" bestFit="1" customWidth="1"/>
    <col min="3" max="3" width="21.5703125" bestFit="1" customWidth="1"/>
    <col min="4" max="4" width="18" bestFit="1" customWidth="1"/>
    <col min="5" max="5" width="8.28515625" bestFit="1" customWidth="1"/>
    <col min="6" max="6" width="32.28515625" bestFit="1" customWidth="1"/>
    <col min="7" max="7" width="28.5703125" bestFit="1" customWidth="1"/>
    <col min="8" max="8" width="21.7109375" bestFit="1" customWidth="1"/>
    <col min="9" max="9" width="17.85546875" bestFit="1" customWidth="1"/>
  </cols>
  <sheetData>
    <row r="1" spans="1:9" ht="18.75" x14ac:dyDescent="0.3">
      <c r="A1" s="1" t="s">
        <v>0</v>
      </c>
      <c r="B1" s="1" t="s">
        <v>4</v>
      </c>
      <c r="C1" s="1" t="s">
        <v>5</v>
      </c>
      <c r="D1" s="1" t="s">
        <v>6</v>
      </c>
      <c r="E1" s="1" t="s">
        <v>1</v>
      </c>
      <c r="F1" s="1" t="s">
        <v>7</v>
      </c>
      <c r="G1" s="1" t="s">
        <v>8</v>
      </c>
      <c r="H1" s="1" t="s">
        <v>3</v>
      </c>
      <c r="I1" s="1" t="s">
        <v>2</v>
      </c>
    </row>
    <row r="2" spans="1:9" ht="18.75" x14ac:dyDescent="0.3">
      <c r="A2" s="1" t="s">
        <v>22</v>
      </c>
      <c r="B2" s="1" t="s">
        <v>25</v>
      </c>
      <c r="C2" s="1" t="s">
        <v>23</v>
      </c>
      <c r="D2" s="1">
        <v>1</v>
      </c>
      <c r="E2" s="1">
        <v>4490</v>
      </c>
      <c r="F2" s="2">
        <v>10519400</v>
      </c>
      <c r="G2" s="2">
        <v>8400000</v>
      </c>
      <c r="H2" s="2">
        <f>Table1[[#This Row],[Total Opinion of Value]]-Table1[[#This Row],[Current Full Market Value]]</f>
        <v>-2119400</v>
      </c>
      <c r="I2" s="1" t="s">
        <v>24</v>
      </c>
    </row>
    <row r="3" spans="1:9" ht="18.75" x14ac:dyDescent="0.3">
      <c r="A3" s="1" t="s">
        <v>59</v>
      </c>
      <c r="B3" s="1" t="s">
        <v>12</v>
      </c>
      <c r="C3" s="1" t="s">
        <v>60</v>
      </c>
      <c r="D3" s="1">
        <v>1</v>
      </c>
      <c r="E3" s="1">
        <v>5100</v>
      </c>
      <c r="F3" s="2">
        <v>192400</v>
      </c>
      <c r="G3" s="2">
        <v>0</v>
      </c>
      <c r="H3" s="2">
        <f>Table1[[#This Row],[Total Opinion of Value]]-Table1[[#This Row],[Current Full Market Value]]</f>
        <v>-192400</v>
      </c>
      <c r="I3" s="1" t="s">
        <v>61</v>
      </c>
    </row>
    <row r="4" spans="1:9" ht="18.75" x14ac:dyDescent="0.3">
      <c r="A4" s="1" t="s">
        <v>75</v>
      </c>
      <c r="B4" s="1" t="s">
        <v>12</v>
      </c>
      <c r="C4" s="1" t="s">
        <v>76</v>
      </c>
      <c r="D4" s="1">
        <v>1</v>
      </c>
      <c r="E4" s="1">
        <v>5500</v>
      </c>
      <c r="F4" s="2">
        <v>190000</v>
      </c>
      <c r="G4" s="2">
        <v>42400.44</v>
      </c>
      <c r="H4" s="2">
        <f>Table1[[#This Row],[Total Opinion of Value]]-Table1[[#This Row],[Current Full Market Value]]</f>
        <v>-147599.56</v>
      </c>
      <c r="I4" s="1" t="s">
        <v>13</v>
      </c>
    </row>
    <row r="5" spans="1:9" ht="18.75" x14ac:dyDescent="0.3">
      <c r="A5" s="1" t="s">
        <v>20</v>
      </c>
      <c r="B5" s="1" t="s">
        <v>12</v>
      </c>
      <c r="C5" s="1" t="s">
        <v>21</v>
      </c>
      <c r="D5" s="1">
        <v>1</v>
      </c>
      <c r="E5" s="1"/>
      <c r="F5" s="2">
        <v>537400</v>
      </c>
      <c r="G5" s="2">
        <v>410000</v>
      </c>
      <c r="H5" s="2">
        <f>Table1[[#This Row],[Total Opinion of Value]]-Table1[[#This Row],[Current Full Market Value]]</f>
        <v>-127400</v>
      </c>
      <c r="I5" s="1" t="s">
        <v>11</v>
      </c>
    </row>
    <row r="6" spans="1:9" ht="18.75" x14ac:dyDescent="0.3">
      <c r="A6" s="1" t="s">
        <v>41</v>
      </c>
      <c r="B6" s="1" t="s">
        <v>12</v>
      </c>
      <c r="C6" s="1" t="s">
        <v>42</v>
      </c>
      <c r="D6" s="1">
        <v>1</v>
      </c>
      <c r="E6" s="1">
        <v>5100</v>
      </c>
      <c r="F6" s="2">
        <v>231500</v>
      </c>
      <c r="G6" s="2">
        <v>120000</v>
      </c>
      <c r="H6" s="2">
        <f>Table1[[#This Row],[Total Opinion of Value]]-Table1[[#This Row],[Current Full Market Value]]</f>
        <v>-111500</v>
      </c>
      <c r="I6" s="1" t="s">
        <v>43</v>
      </c>
    </row>
    <row r="7" spans="1:9" ht="37.5" x14ac:dyDescent="0.3">
      <c r="A7" s="1" t="s">
        <v>48</v>
      </c>
      <c r="B7" s="1" t="s">
        <v>12</v>
      </c>
      <c r="C7" s="3" t="s">
        <v>49</v>
      </c>
      <c r="D7" s="1">
        <v>2</v>
      </c>
      <c r="E7" s="1">
        <v>5100</v>
      </c>
      <c r="F7" s="2">
        <v>501500</v>
      </c>
      <c r="G7" s="2">
        <v>393370</v>
      </c>
      <c r="H7" s="2">
        <f>Table1[[#This Row],[Total Opinion of Value]]-Table1[[#This Row],[Current Full Market Value]]</f>
        <v>-108130</v>
      </c>
      <c r="I7" s="1" t="s">
        <v>29</v>
      </c>
    </row>
    <row r="8" spans="1:9" ht="18.75" x14ac:dyDescent="0.3">
      <c r="A8" s="1" t="s">
        <v>34</v>
      </c>
      <c r="B8" s="1" t="s">
        <v>12</v>
      </c>
      <c r="C8" s="1" t="s">
        <v>35</v>
      </c>
      <c r="D8" s="1">
        <v>1</v>
      </c>
      <c r="E8" s="1">
        <v>5100</v>
      </c>
      <c r="F8" s="2">
        <v>400000</v>
      </c>
      <c r="G8" s="2">
        <v>300000</v>
      </c>
      <c r="H8" s="2">
        <f>Table1[[#This Row],[Total Opinion of Value]]-Table1[[#This Row],[Current Full Market Value]]</f>
        <v>-100000</v>
      </c>
      <c r="I8" s="1" t="s">
        <v>36</v>
      </c>
    </row>
    <row r="9" spans="1:9" ht="18.75" x14ac:dyDescent="0.3">
      <c r="A9" s="1" t="s">
        <v>39</v>
      </c>
      <c r="B9" s="1" t="s">
        <v>12</v>
      </c>
      <c r="C9" s="1" t="s">
        <v>40</v>
      </c>
      <c r="D9" s="1">
        <v>1</v>
      </c>
      <c r="E9" s="1">
        <v>5300</v>
      </c>
      <c r="F9" s="2">
        <v>266400</v>
      </c>
      <c r="G9" s="2">
        <v>170000</v>
      </c>
      <c r="H9" s="2">
        <f>Table1[[#This Row],[Total Opinion of Value]]-Table1[[#This Row],[Current Full Market Value]]</f>
        <v>-96400</v>
      </c>
      <c r="I9" s="1" t="s">
        <v>13</v>
      </c>
    </row>
    <row r="10" spans="1:9" ht="18.75" x14ac:dyDescent="0.3">
      <c r="A10" s="1" t="s">
        <v>46</v>
      </c>
      <c r="B10" s="1" t="s">
        <v>12</v>
      </c>
      <c r="C10" s="1" t="s">
        <v>47</v>
      </c>
      <c r="D10" s="1">
        <v>1</v>
      </c>
      <c r="E10" s="1">
        <v>5200</v>
      </c>
      <c r="F10" s="2">
        <v>268700</v>
      </c>
      <c r="G10" s="2">
        <v>175000</v>
      </c>
      <c r="H10" s="2">
        <f>Table1[[#This Row],[Total Opinion of Value]]-Table1[[#This Row],[Current Full Market Value]]</f>
        <v>-93700</v>
      </c>
      <c r="I10" s="1" t="s">
        <v>29</v>
      </c>
    </row>
    <row r="11" spans="1:9" ht="18.75" x14ac:dyDescent="0.3">
      <c r="A11" s="1" t="s">
        <v>69</v>
      </c>
      <c r="B11" s="1" t="s">
        <v>12</v>
      </c>
      <c r="C11" s="1" t="s">
        <v>70</v>
      </c>
      <c r="D11" s="1">
        <v>1</v>
      </c>
      <c r="E11" s="1"/>
      <c r="F11" s="2">
        <v>155300</v>
      </c>
      <c r="G11" s="2">
        <v>65000</v>
      </c>
      <c r="H11" s="2">
        <f>Table1[[#This Row],[Total Opinion of Value]]-Table1[[#This Row],[Current Full Market Value]]</f>
        <v>-90300</v>
      </c>
      <c r="I11" s="1" t="s">
        <v>64</v>
      </c>
    </row>
    <row r="12" spans="1:9" ht="18.75" x14ac:dyDescent="0.3">
      <c r="A12" s="1" t="s">
        <v>37</v>
      </c>
      <c r="B12" s="1" t="s">
        <v>12</v>
      </c>
      <c r="C12" s="1" t="s">
        <v>38</v>
      </c>
      <c r="D12" s="1">
        <v>1</v>
      </c>
      <c r="E12" s="1">
        <v>5100</v>
      </c>
      <c r="F12" s="2">
        <v>263800</v>
      </c>
      <c r="G12" s="2">
        <v>175000</v>
      </c>
      <c r="H12" s="2">
        <f>Table1[[#This Row],[Total Opinion of Value]]-Table1[[#This Row],[Current Full Market Value]]</f>
        <v>-88800</v>
      </c>
      <c r="I12" s="1" t="s">
        <v>29</v>
      </c>
    </row>
    <row r="13" spans="1:9" ht="18.75" x14ac:dyDescent="0.3">
      <c r="A13" s="1" t="s">
        <v>30</v>
      </c>
      <c r="B13" s="1" t="s">
        <v>25</v>
      </c>
      <c r="C13" s="1" t="s">
        <v>31</v>
      </c>
      <c r="D13" s="1">
        <v>1</v>
      </c>
      <c r="E13" s="1">
        <v>4030</v>
      </c>
      <c r="F13" s="2">
        <v>407600</v>
      </c>
      <c r="G13" s="2">
        <v>325800</v>
      </c>
      <c r="H13" s="2">
        <f>Table1[[#This Row],[Total Opinion of Value]]-Table1[[#This Row],[Current Full Market Value]]</f>
        <v>-81800</v>
      </c>
      <c r="I13" s="1" t="s">
        <v>13</v>
      </c>
    </row>
    <row r="14" spans="1:9" ht="18.75" x14ac:dyDescent="0.3">
      <c r="A14" s="1" t="s">
        <v>52</v>
      </c>
      <c r="B14" s="1" t="s">
        <v>12</v>
      </c>
      <c r="C14" s="1" t="s">
        <v>53</v>
      </c>
      <c r="D14" s="1">
        <v>1</v>
      </c>
      <c r="E14" s="1">
        <v>5100</v>
      </c>
      <c r="F14" s="2">
        <v>246000</v>
      </c>
      <c r="G14" s="2">
        <v>165000</v>
      </c>
      <c r="H14" s="2">
        <f>Table1[[#This Row],[Total Opinion of Value]]-Table1[[#This Row],[Current Full Market Value]]</f>
        <v>-81000</v>
      </c>
      <c r="I14" s="1" t="s">
        <v>13</v>
      </c>
    </row>
    <row r="15" spans="1:9" ht="18.75" x14ac:dyDescent="0.3">
      <c r="A15" s="1" t="s">
        <v>9</v>
      </c>
      <c r="B15" s="1" t="s">
        <v>12</v>
      </c>
      <c r="C15" s="1" t="s">
        <v>10</v>
      </c>
      <c r="D15" s="1">
        <v>1</v>
      </c>
      <c r="E15" s="1"/>
      <c r="F15" s="2">
        <v>319000</v>
      </c>
      <c r="G15" s="2">
        <v>238500</v>
      </c>
      <c r="H15" s="2">
        <f>Table1[[#This Row],[Total Opinion of Value]]-Table1[[#This Row],[Current Full Market Value]]</f>
        <v>-80500</v>
      </c>
      <c r="I15" s="1" t="s">
        <v>11</v>
      </c>
    </row>
    <row r="16" spans="1:9" ht="18.75" x14ac:dyDescent="0.3">
      <c r="A16" s="1" t="s">
        <v>71</v>
      </c>
      <c r="B16" s="1" t="s">
        <v>12</v>
      </c>
      <c r="C16" s="1" t="s">
        <v>72</v>
      </c>
      <c r="D16" s="1">
        <v>1</v>
      </c>
      <c r="E16" s="1">
        <v>5100</v>
      </c>
      <c r="F16" s="2">
        <v>176100</v>
      </c>
      <c r="G16" s="2">
        <v>99000</v>
      </c>
      <c r="H16" s="2">
        <f>Table1[[#This Row],[Total Opinion of Value]]-Table1[[#This Row],[Current Full Market Value]]</f>
        <v>-77100</v>
      </c>
      <c r="I16" s="1" t="s">
        <v>64</v>
      </c>
    </row>
    <row r="17" spans="1:9" ht="18.75" x14ac:dyDescent="0.3">
      <c r="A17" s="1" t="s">
        <v>14</v>
      </c>
      <c r="B17" s="1" t="s">
        <v>12</v>
      </c>
      <c r="C17" s="1" t="s">
        <v>15</v>
      </c>
      <c r="D17" s="1">
        <v>1</v>
      </c>
      <c r="E17" s="1">
        <v>5100</v>
      </c>
      <c r="F17" s="2">
        <v>178300</v>
      </c>
      <c r="G17" s="2">
        <v>106000</v>
      </c>
      <c r="H17" s="2">
        <f>Table1[[#This Row],[Total Opinion of Value]]-Table1[[#This Row],[Current Full Market Value]]</f>
        <v>-72300</v>
      </c>
      <c r="I17" s="1" t="s">
        <v>16</v>
      </c>
    </row>
    <row r="18" spans="1:9" ht="18.75" x14ac:dyDescent="0.3">
      <c r="A18" s="1" t="s">
        <v>50</v>
      </c>
      <c r="B18" s="1" t="s">
        <v>12</v>
      </c>
      <c r="C18" s="1" t="s">
        <v>51</v>
      </c>
      <c r="D18" s="1">
        <v>1</v>
      </c>
      <c r="E18" s="1">
        <v>5100</v>
      </c>
      <c r="F18" s="2">
        <v>191500</v>
      </c>
      <c r="G18" s="2">
        <v>120000</v>
      </c>
      <c r="H18" s="2">
        <f>Table1[[#This Row],[Total Opinion of Value]]-Table1[[#This Row],[Current Full Market Value]]</f>
        <v>-71500</v>
      </c>
      <c r="I18" s="1" t="s">
        <v>24</v>
      </c>
    </row>
    <row r="19" spans="1:9" ht="18.75" x14ac:dyDescent="0.3">
      <c r="A19" s="1" t="s">
        <v>54</v>
      </c>
      <c r="B19" s="1" t="s">
        <v>12</v>
      </c>
      <c r="C19" s="1" t="s">
        <v>55</v>
      </c>
      <c r="D19" s="1">
        <v>1</v>
      </c>
      <c r="E19" s="1">
        <v>5100</v>
      </c>
      <c r="F19" s="2">
        <v>120200</v>
      </c>
      <c r="G19" s="2">
        <v>50000</v>
      </c>
      <c r="H19" s="2">
        <f>Table1[[#This Row],[Total Opinion of Value]]-Table1[[#This Row],[Current Full Market Value]]</f>
        <v>-70200</v>
      </c>
      <c r="I19" s="1" t="s">
        <v>13</v>
      </c>
    </row>
    <row r="20" spans="1:9" ht="18.75" x14ac:dyDescent="0.3">
      <c r="A20" s="1" t="s">
        <v>65</v>
      </c>
      <c r="B20" s="1" t="s">
        <v>12</v>
      </c>
      <c r="C20" s="1" t="s">
        <v>66</v>
      </c>
      <c r="D20" s="1">
        <v>1</v>
      </c>
      <c r="E20" s="1">
        <v>5100</v>
      </c>
      <c r="F20" s="2">
        <v>134600</v>
      </c>
      <c r="G20" s="2">
        <v>65000</v>
      </c>
      <c r="H20" s="2">
        <f>Table1[[#This Row],[Total Opinion of Value]]-Table1[[#This Row],[Current Full Market Value]]</f>
        <v>-69600</v>
      </c>
      <c r="I20" s="1" t="s">
        <v>64</v>
      </c>
    </row>
    <row r="21" spans="1:9" ht="18.75" x14ac:dyDescent="0.3">
      <c r="A21" s="1" t="s">
        <v>26</v>
      </c>
      <c r="B21" s="1" t="s">
        <v>12</v>
      </c>
      <c r="C21" s="1" t="s">
        <v>27</v>
      </c>
      <c r="D21" s="1">
        <v>1</v>
      </c>
      <c r="E21" s="1">
        <v>5100</v>
      </c>
      <c r="F21" s="2">
        <v>150000</v>
      </c>
      <c r="G21" s="2">
        <v>85000</v>
      </c>
      <c r="H21" s="2">
        <f>Table1[[#This Row],[Total Opinion of Value]]-Table1[[#This Row],[Current Full Market Value]]</f>
        <v>-65000</v>
      </c>
      <c r="I21" s="1" t="s">
        <v>28</v>
      </c>
    </row>
    <row r="22" spans="1:9" ht="18.75" x14ac:dyDescent="0.3">
      <c r="A22" s="1" t="s">
        <v>44</v>
      </c>
      <c r="B22" s="1" t="s">
        <v>12</v>
      </c>
      <c r="C22" s="1" t="s">
        <v>45</v>
      </c>
      <c r="D22" s="1">
        <v>1</v>
      </c>
      <c r="E22" s="1">
        <v>5300</v>
      </c>
      <c r="F22" s="2">
        <v>130200</v>
      </c>
      <c r="G22" s="2">
        <v>72000</v>
      </c>
      <c r="H22" s="2">
        <f>Table1[[#This Row],[Total Opinion of Value]]-Table1[[#This Row],[Current Full Market Value]]</f>
        <v>-58200</v>
      </c>
      <c r="I22" s="1" t="s">
        <v>13</v>
      </c>
    </row>
    <row r="23" spans="1:9" ht="18.75" x14ac:dyDescent="0.3">
      <c r="A23" s="1" t="s">
        <v>62</v>
      </c>
      <c r="B23" s="1" t="s">
        <v>12</v>
      </c>
      <c r="C23" s="1" t="s">
        <v>63</v>
      </c>
      <c r="D23" s="1">
        <v>1</v>
      </c>
      <c r="E23" s="1">
        <v>5100</v>
      </c>
      <c r="F23" s="2">
        <v>152100</v>
      </c>
      <c r="G23" s="2">
        <v>94500</v>
      </c>
      <c r="H23" s="2">
        <f>Table1[[#This Row],[Total Opinion of Value]]-Table1[[#This Row],[Current Full Market Value]]</f>
        <v>-57600</v>
      </c>
      <c r="I23" s="1" t="s">
        <v>64</v>
      </c>
    </row>
    <row r="24" spans="1:9" ht="18.75" x14ac:dyDescent="0.3">
      <c r="A24" s="1" t="s">
        <v>73</v>
      </c>
      <c r="B24" s="1" t="s">
        <v>12</v>
      </c>
      <c r="C24" s="1" t="s">
        <v>74</v>
      </c>
      <c r="D24" s="1">
        <v>1</v>
      </c>
      <c r="E24" s="1">
        <v>5100</v>
      </c>
      <c r="F24" s="2">
        <v>160300</v>
      </c>
      <c r="G24" s="2">
        <v>105000</v>
      </c>
      <c r="H24" s="2">
        <f>Table1[[#This Row],[Total Opinion of Value]]-Table1[[#This Row],[Current Full Market Value]]</f>
        <v>-55300</v>
      </c>
      <c r="I24" s="1" t="s">
        <v>64</v>
      </c>
    </row>
    <row r="25" spans="1:9" ht="18.75" x14ac:dyDescent="0.3">
      <c r="A25" s="1" t="s">
        <v>17</v>
      </c>
      <c r="B25" s="1" t="s">
        <v>12</v>
      </c>
      <c r="C25" s="1" t="s">
        <v>18</v>
      </c>
      <c r="D25" s="1">
        <v>1</v>
      </c>
      <c r="E25" s="1">
        <v>5100</v>
      </c>
      <c r="F25" s="2">
        <v>250000</v>
      </c>
      <c r="G25" s="2">
        <v>195000</v>
      </c>
      <c r="H25" s="2">
        <f>Table1[[#This Row],[Total Opinion of Value]]-Table1[[#This Row],[Current Full Market Value]]</f>
        <v>-55000</v>
      </c>
      <c r="I25" s="1" t="s">
        <v>19</v>
      </c>
    </row>
    <row r="26" spans="1:9" ht="18.75" x14ac:dyDescent="0.3">
      <c r="A26" s="1" t="s">
        <v>67</v>
      </c>
      <c r="B26" s="1" t="s">
        <v>12</v>
      </c>
      <c r="C26" s="1" t="s">
        <v>68</v>
      </c>
      <c r="D26" s="1">
        <v>1</v>
      </c>
      <c r="E26" s="1">
        <v>5100</v>
      </c>
      <c r="F26" s="2">
        <v>156700</v>
      </c>
      <c r="G26" s="2">
        <v>106000</v>
      </c>
      <c r="H26" s="2">
        <f>Table1[[#This Row],[Total Opinion of Value]]-Table1[[#This Row],[Current Full Market Value]]</f>
        <v>-50700</v>
      </c>
      <c r="I26" s="1" t="s">
        <v>64</v>
      </c>
    </row>
    <row r="27" spans="1:9" ht="18.75" x14ac:dyDescent="0.3">
      <c r="A27" s="1" t="s">
        <v>32</v>
      </c>
      <c r="B27" s="1" t="s">
        <v>12</v>
      </c>
      <c r="C27" s="1" t="s">
        <v>33</v>
      </c>
      <c r="D27" s="1">
        <v>1</v>
      </c>
      <c r="E27" s="1">
        <v>5200</v>
      </c>
      <c r="F27" s="2">
        <v>200300</v>
      </c>
      <c r="G27" s="2">
        <v>150000</v>
      </c>
      <c r="H27" s="2">
        <f>Table1[[#This Row],[Total Opinion of Value]]-Table1[[#This Row],[Current Full Market Value]]</f>
        <v>-50300</v>
      </c>
      <c r="I27" s="1" t="s">
        <v>16</v>
      </c>
    </row>
    <row r="28" spans="1:9" ht="18.75" x14ac:dyDescent="0.3">
      <c r="A28" s="1" t="s">
        <v>56</v>
      </c>
      <c r="B28" s="1" t="s">
        <v>12</v>
      </c>
      <c r="C28" s="1" t="s">
        <v>57</v>
      </c>
      <c r="D28" s="1">
        <v>1</v>
      </c>
      <c r="E28" s="1">
        <v>5100</v>
      </c>
      <c r="F28" s="2">
        <v>350100</v>
      </c>
      <c r="G28" s="2">
        <v>300000</v>
      </c>
      <c r="H28" s="2">
        <f>Table1[[#This Row],[Total Opinion of Value]]-Table1[[#This Row],[Current Full Market Value]]</f>
        <v>-50100</v>
      </c>
      <c r="I28" s="1" t="s">
        <v>58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Search Report_1737747989705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L. Rodriguez</dc:creator>
  <cp:lastModifiedBy>Audrey L. Rodriguez</cp:lastModifiedBy>
  <dcterms:created xsi:type="dcterms:W3CDTF">2025-01-24T19:55:25Z</dcterms:created>
  <dcterms:modified xsi:type="dcterms:W3CDTF">2025-01-24T19:55:25Z</dcterms:modified>
</cp:coreProperties>
</file>