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95969F07-9DD4-4D55-B372-DDDC10EFF022}" xr6:coauthVersionLast="47" xr6:coauthVersionMax="47" xr10:uidLastSave="{00000000-0000-0000-0000-000000000000}"/>
  <bookViews>
    <workbookView xWindow="-120" yWindow="-120" windowWidth="29040" windowHeight="15840" xr2:uid="{0CF82BEE-6B81-4895-9E68-32F670DFAD87}"/>
  </bookViews>
  <sheets>
    <sheet name="Search Report_1737748563353" sheetId="1" r:id="rId1"/>
  </sheets>
  <calcPr calcId="0"/>
</workbook>
</file>

<file path=xl/calcChain.xml><?xml version="1.0" encoding="utf-8"?>
<calcChain xmlns="http://schemas.openxmlformats.org/spreadsheetml/2006/main">
  <c r="H32" i="1" l="1"/>
  <c r="H8" i="1"/>
  <c r="H13" i="1"/>
  <c r="H14" i="1"/>
  <c r="H17" i="1"/>
  <c r="H37" i="1"/>
  <c r="H33" i="1"/>
  <c r="H27" i="1"/>
  <c r="H11" i="1"/>
  <c r="H15" i="1"/>
  <c r="H35" i="1"/>
  <c r="H29" i="1"/>
  <c r="H16" i="1"/>
  <c r="H4" i="1"/>
  <c r="H36" i="1"/>
  <c r="H25" i="1"/>
  <c r="H20" i="1"/>
  <c r="H30" i="1"/>
  <c r="H3" i="1"/>
  <c r="H31" i="1"/>
  <c r="H6" i="1"/>
  <c r="H19" i="1"/>
  <c r="H28" i="1"/>
  <c r="H34" i="1"/>
  <c r="H18" i="1"/>
  <c r="H2" i="1"/>
  <c r="H26" i="1"/>
  <c r="H24" i="1"/>
  <c r="H22" i="1"/>
  <c r="H23" i="1"/>
  <c r="H7" i="1"/>
  <c r="H21" i="1"/>
  <c r="H12" i="1"/>
  <c r="H5" i="1"/>
  <c r="H9" i="1"/>
  <c r="H10" i="1"/>
</calcChain>
</file>

<file path=xl/sharedStrings.xml><?xml version="1.0" encoding="utf-8"?>
<sst xmlns="http://schemas.openxmlformats.org/spreadsheetml/2006/main" count="153" uniqueCount="100">
  <si>
    <t>Complaint Number</t>
  </si>
  <si>
    <t>LUC</t>
  </si>
  <si>
    <t>Tax District</t>
  </si>
  <si>
    <t>Change in Value</t>
  </si>
  <si>
    <t>Category</t>
  </si>
  <si>
    <t>Parcel Numbers</t>
  </si>
  <si>
    <t>Parcel Count</t>
  </si>
  <si>
    <t>Current Full Market Value</t>
  </si>
  <si>
    <t>Total Opinion of Value</t>
  </si>
  <si>
    <t>001-20-035-2024</t>
  </si>
  <si>
    <t>001-20-035</t>
  </si>
  <si>
    <t>Cleveland</t>
  </si>
  <si>
    <t>RDO</t>
  </si>
  <si>
    <t>005-17-144-2024</t>
  </si>
  <si>
    <t>005-17-144</t>
  </si>
  <si>
    <t>018-06-011-2024</t>
  </si>
  <si>
    <t>018-06-011</t>
  </si>
  <si>
    <t>CDO</t>
  </si>
  <si>
    <t>025-23-030-2024</t>
  </si>
  <si>
    <t>025-23-030</t>
  </si>
  <si>
    <t>025-23-060-2024</t>
  </si>
  <si>
    <t>025-23-060</t>
  </si>
  <si>
    <t>026-27-103-2024</t>
  </si>
  <si>
    <t>026-27-103</t>
  </si>
  <si>
    <t>027-11-026-2024</t>
  </si>
  <si>
    <t>027-11-026</t>
  </si>
  <si>
    <t>109-05-003-2024</t>
  </si>
  <si>
    <t>109-05-003</t>
  </si>
  <si>
    <t>119-32-117-2024</t>
  </si>
  <si>
    <t>119-32-117</t>
  </si>
  <si>
    <t>120-05-042-2024</t>
  </si>
  <si>
    <t>120-05-042</t>
  </si>
  <si>
    <t>120-15-038-2024</t>
  </si>
  <si>
    <t>120-15-038</t>
  </si>
  <si>
    <t>127-11-038-2024</t>
  </si>
  <si>
    <t>127-11-038</t>
  </si>
  <si>
    <t>TBD</t>
  </si>
  <si>
    <t>128-02-007-2024</t>
  </si>
  <si>
    <t>128-02-007</t>
  </si>
  <si>
    <t>201-02-017-2024</t>
  </si>
  <si>
    <t>201-02-017</t>
  </si>
  <si>
    <t>Bay Village</t>
  </si>
  <si>
    <t>202-28-047-2024</t>
  </si>
  <si>
    <t>202-28-047</t>
  </si>
  <si>
    <t>203-15-044-2024</t>
  </si>
  <si>
    <t>203-15-044</t>
  </si>
  <si>
    <t>215-27-017-2024</t>
  </si>
  <si>
    <t>215-27-017</t>
  </si>
  <si>
    <t>Westlake</t>
  </si>
  <si>
    <t>281-10-032-2024</t>
  </si>
  <si>
    <t>281-10-032</t>
  </si>
  <si>
    <t>Olmsted Falls</t>
  </si>
  <si>
    <t>302-28-022-2024</t>
  </si>
  <si>
    <t>302-28-022</t>
  </si>
  <si>
    <t>Rocky River</t>
  </si>
  <si>
    <t>303-05-036-2024</t>
  </si>
  <si>
    <t>303-05-036</t>
  </si>
  <si>
    <t>314-19-060-2024</t>
  </si>
  <si>
    <t>314-19-060</t>
  </si>
  <si>
    <t>Lakewood</t>
  </si>
  <si>
    <t>361-14-013-2024</t>
  </si>
  <si>
    <t>361-14-013</t>
  </si>
  <si>
    <t>Berea</t>
  </si>
  <si>
    <t>Parma</t>
  </si>
  <si>
    <t>456-09-004-2024</t>
  </si>
  <si>
    <t>456-09-004</t>
  </si>
  <si>
    <t>485-03-048-2024</t>
  </si>
  <si>
    <t>485-03-048</t>
  </si>
  <si>
    <t>North Royalton</t>
  </si>
  <si>
    <t>488-12-025-2024</t>
  </si>
  <si>
    <t>488-12-025</t>
  </si>
  <si>
    <t>562-21-020-2024</t>
  </si>
  <si>
    <t>562-21-020</t>
  </si>
  <si>
    <t>Independence</t>
  </si>
  <si>
    <t>563-07-051-2024</t>
  </si>
  <si>
    <t>563-07-051</t>
  </si>
  <si>
    <t>563-14-080-2024</t>
  </si>
  <si>
    <t>563-14-080</t>
  </si>
  <si>
    <t>563-14-083-2024</t>
  </si>
  <si>
    <t>563-14-083</t>
  </si>
  <si>
    <t>681-15-034-2024</t>
  </si>
  <si>
    <t>681-15-034</t>
  </si>
  <si>
    <t>Cleveland Hts./East Clevela</t>
  </si>
  <si>
    <t>741-27-840C-2024</t>
  </si>
  <si>
    <t>741-27-840C</t>
  </si>
  <si>
    <t>Beachwood</t>
  </si>
  <si>
    <t>821-14-040-2024</t>
  </si>
  <si>
    <t>821-14-040</t>
  </si>
  <si>
    <t>Highland Hts.</t>
  </si>
  <si>
    <t>861-10-046-2024-1</t>
  </si>
  <si>
    <t>861-10-046</t>
  </si>
  <si>
    <t>Mayfield Hts.</t>
  </si>
  <si>
    <t>872-23-017-2024</t>
  </si>
  <si>
    <t>872-23-017</t>
  </si>
  <si>
    <t>Pepper Pike</t>
  </si>
  <si>
    <t>Solon</t>
  </si>
  <si>
    <t>956-24-007-2024</t>
  </si>
  <si>
    <t>956-24-007</t>
  </si>
  <si>
    <t>956-33-013-2024</t>
  </si>
  <si>
    <t>956-33-013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</si>
</sst>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72B2D5-6AAD-4A94-8480-0C2A1FB20AD4}" name="Table1" displayName="Table1" ref="A1:I37" totalsRowShown="0" headerRowDxfId="1" dataDxfId="0">
  <autoFilter ref="A1:I37" xr:uid="{C872B2D5-6AAD-4A94-8480-0C2A1FB20AD4}"/>
  <sortState xmlns:xlrd2="http://schemas.microsoft.com/office/spreadsheetml/2017/richdata2" ref="A2:I37">
    <sortCondition ref="H1:H37"/>
  </sortState>
  <tableColumns count="9">
    <tableColumn id="1" xr3:uid="{D938D089-4F5B-43A4-9B16-16B4F7B5BE59}" name="Complaint Number" dataDxfId="10"/>
    <tableColumn id="2" xr3:uid="{0BE20774-B709-4022-AF73-62955D18C781}" name="Category" dataDxfId="9"/>
    <tableColumn id="3" xr3:uid="{A67CB94F-313B-48C1-A34D-441EDE24E0E7}" name="Parcel Numbers" dataDxfId="8"/>
    <tableColumn id="4" xr3:uid="{A8A12D10-7934-4F12-868F-42680D3C31E5}" name="Parcel Count" dataDxfId="7"/>
    <tableColumn id="5" xr3:uid="{23F29367-2058-4722-9392-4B877612051E}" name="LUC" dataDxfId="6"/>
    <tableColumn id="6" xr3:uid="{2B0450C9-9248-48D5-9329-AF5D4580CD6D}" name="Current Full Market Value" dataDxfId="5"/>
    <tableColumn id="7" xr3:uid="{34BD551D-ED6F-4200-AD23-D665F19FEA83}" name="Total Opinion of Value" dataDxfId="4"/>
    <tableColumn id="8" xr3:uid="{ACDE25C1-338C-4C96-A1DD-6FB5378650A2}" name="Change in Value" dataDxfId="3">
      <calculatedColumnFormula>Table1[[#This Row],[Total Opinion of Value]]-Table1[[#This Row],[Current Full Market Value]]</calculatedColumnFormula>
    </tableColumn>
    <tableColumn id="9" xr3:uid="{29376B81-FD5E-4FEB-B3C6-E0B2196D578A}" name="Tax District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6238-069B-465C-87E8-E9E1C63B8F21}">
  <dimension ref="A1:I38"/>
  <sheetViews>
    <sheetView tabSelected="1" workbookViewId="0">
      <selection activeCell="C9" sqref="C9"/>
    </sheetView>
  </sheetViews>
  <sheetFormatPr defaultRowHeight="15" x14ac:dyDescent="0.25"/>
  <cols>
    <col min="1" max="1" width="25.140625" bestFit="1" customWidth="1"/>
    <col min="2" max="2" width="13.5703125" bestFit="1" customWidth="1"/>
    <col min="3" max="3" width="21.5703125" bestFit="1" customWidth="1"/>
    <col min="4" max="4" width="18" bestFit="1" customWidth="1"/>
    <col min="5" max="5" width="8.28515625" bestFit="1" customWidth="1"/>
    <col min="6" max="6" width="32.28515625" bestFit="1" customWidth="1"/>
    <col min="7" max="7" width="28.5703125" bestFit="1" customWidth="1"/>
    <col min="8" max="8" width="21.7109375" bestFit="1" customWidth="1"/>
    <col min="9" max="9" width="32.28515625" bestFit="1" customWidth="1"/>
  </cols>
  <sheetData>
    <row r="1" spans="1:9" ht="18.75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1</v>
      </c>
      <c r="F1" s="1" t="s">
        <v>7</v>
      </c>
      <c r="G1" s="1" t="s">
        <v>8</v>
      </c>
      <c r="H1" s="1" t="s">
        <v>3</v>
      </c>
      <c r="I1" s="1" t="s">
        <v>2</v>
      </c>
    </row>
    <row r="2" spans="1:9" ht="18.75" x14ac:dyDescent="0.3">
      <c r="A2" s="1" t="s">
        <v>74</v>
      </c>
      <c r="B2" s="1" t="s">
        <v>12</v>
      </c>
      <c r="C2" s="1" t="s">
        <v>75</v>
      </c>
      <c r="D2" s="1">
        <v>1</v>
      </c>
      <c r="E2" s="1">
        <v>5100</v>
      </c>
      <c r="F2" s="2">
        <v>636100</v>
      </c>
      <c r="G2" s="2">
        <v>295800</v>
      </c>
      <c r="H2" s="2">
        <f>Table1[[#This Row],[Total Opinion of Value]]-Table1[[#This Row],[Current Full Market Value]]</f>
        <v>-340300</v>
      </c>
      <c r="I2" s="1" t="s">
        <v>73</v>
      </c>
    </row>
    <row r="3" spans="1:9" ht="18.75" x14ac:dyDescent="0.3">
      <c r="A3" s="1" t="s">
        <v>55</v>
      </c>
      <c r="B3" s="1" t="s">
        <v>12</v>
      </c>
      <c r="C3" s="1" t="s">
        <v>56</v>
      </c>
      <c r="D3" s="1">
        <v>1</v>
      </c>
      <c r="E3" s="1">
        <v>5100</v>
      </c>
      <c r="F3" s="2">
        <v>504400</v>
      </c>
      <c r="G3" s="2">
        <v>240000</v>
      </c>
      <c r="H3" s="2">
        <f>Table1[[#This Row],[Total Opinion of Value]]-Table1[[#This Row],[Current Full Market Value]]</f>
        <v>-264400</v>
      </c>
      <c r="I3" s="1" t="s">
        <v>54</v>
      </c>
    </row>
    <row r="4" spans="1:9" ht="18.75" x14ac:dyDescent="0.3">
      <c r="A4" s="1" t="s">
        <v>42</v>
      </c>
      <c r="B4" s="1" t="s">
        <v>12</v>
      </c>
      <c r="C4" s="1" t="s">
        <v>43</v>
      </c>
      <c r="D4" s="1">
        <v>1</v>
      </c>
      <c r="E4" s="1">
        <v>5100</v>
      </c>
      <c r="F4" s="2">
        <v>548800</v>
      </c>
      <c r="G4" s="2">
        <v>302900</v>
      </c>
      <c r="H4" s="2">
        <f>Table1[[#This Row],[Total Opinion of Value]]-Table1[[#This Row],[Current Full Market Value]]</f>
        <v>-245900</v>
      </c>
      <c r="I4" s="1" t="s">
        <v>41</v>
      </c>
    </row>
    <row r="5" spans="1:9" ht="18.75" x14ac:dyDescent="0.3">
      <c r="A5" s="1" t="s">
        <v>96</v>
      </c>
      <c r="B5" s="1" t="s">
        <v>12</v>
      </c>
      <c r="C5" s="1" t="s">
        <v>97</v>
      </c>
      <c r="D5" s="1">
        <v>1</v>
      </c>
      <c r="E5" s="1">
        <v>5100</v>
      </c>
      <c r="F5" s="2">
        <v>1116200</v>
      </c>
      <c r="G5" s="2">
        <v>900000</v>
      </c>
      <c r="H5" s="2">
        <f>Table1[[#This Row],[Total Opinion of Value]]-Table1[[#This Row],[Current Full Market Value]]</f>
        <v>-216200</v>
      </c>
      <c r="I5" s="1" t="s">
        <v>95</v>
      </c>
    </row>
    <row r="6" spans="1:9" ht="18.75" x14ac:dyDescent="0.3">
      <c r="A6" s="1" t="s">
        <v>60</v>
      </c>
      <c r="B6" s="1" t="s">
        <v>12</v>
      </c>
      <c r="C6" s="1" t="s">
        <v>61</v>
      </c>
      <c r="D6" s="1">
        <v>1</v>
      </c>
      <c r="E6" s="1">
        <v>5100</v>
      </c>
      <c r="F6" s="2">
        <v>280800</v>
      </c>
      <c r="G6" s="2">
        <v>121500</v>
      </c>
      <c r="H6" s="2">
        <f>Table1[[#This Row],[Total Opinion of Value]]-Table1[[#This Row],[Current Full Market Value]]</f>
        <v>-159300</v>
      </c>
      <c r="I6" s="1" t="s">
        <v>62</v>
      </c>
    </row>
    <row r="7" spans="1:9" ht="18.75" x14ac:dyDescent="0.3">
      <c r="A7" s="1" t="s">
        <v>86</v>
      </c>
      <c r="B7" s="1" t="s">
        <v>12</v>
      </c>
      <c r="C7" s="1" t="s">
        <v>87</v>
      </c>
      <c r="D7" s="1">
        <v>1</v>
      </c>
      <c r="E7" s="1">
        <v>5100</v>
      </c>
      <c r="F7" s="2">
        <v>825600</v>
      </c>
      <c r="G7" s="2">
        <v>670000</v>
      </c>
      <c r="H7" s="2">
        <f>Table1[[#This Row],[Total Opinion of Value]]-Table1[[#This Row],[Current Full Market Value]]</f>
        <v>-155600</v>
      </c>
      <c r="I7" s="1" t="s">
        <v>88</v>
      </c>
    </row>
    <row r="8" spans="1:9" ht="18.75" x14ac:dyDescent="0.3">
      <c r="A8" s="1" t="s">
        <v>15</v>
      </c>
      <c r="B8" s="1" t="s">
        <v>17</v>
      </c>
      <c r="C8" s="1" t="s">
        <v>16</v>
      </c>
      <c r="D8" s="1">
        <v>1</v>
      </c>
      <c r="E8" s="1">
        <v>4010</v>
      </c>
      <c r="F8" s="2">
        <v>307600</v>
      </c>
      <c r="G8" s="2">
        <v>153000</v>
      </c>
      <c r="H8" s="2">
        <f>Table1[[#This Row],[Total Opinion of Value]]-Table1[[#This Row],[Current Full Market Value]]</f>
        <v>-154600</v>
      </c>
      <c r="I8" s="1" t="s">
        <v>11</v>
      </c>
    </row>
    <row r="9" spans="1:9" ht="18.75" x14ac:dyDescent="0.3">
      <c r="A9" s="1" t="s">
        <v>98</v>
      </c>
      <c r="B9" s="1" t="s">
        <v>12</v>
      </c>
      <c r="C9" s="1" t="s">
        <v>99</v>
      </c>
      <c r="D9" s="1">
        <v>1</v>
      </c>
      <c r="E9" s="1">
        <v>5100</v>
      </c>
      <c r="F9" s="2">
        <v>848800</v>
      </c>
      <c r="G9" s="2">
        <v>702000</v>
      </c>
      <c r="H9" s="2">
        <f>Table1[[#This Row],[Total Opinion of Value]]-Table1[[#This Row],[Current Full Market Value]]</f>
        <v>-146800</v>
      </c>
      <c r="I9" s="1" t="s">
        <v>95</v>
      </c>
    </row>
    <row r="10" spans="1:9" ht="18.75" x14ac:dyDescent="0.3">
      <c r="A10" s="1" t="s">
        <v>9</v>
      </c>
      <c r="B10" s="1" t="s">
        <v>12</v>
      </c>
      <c r="C10" s="1" t="s">
        <v>10</v>
      </c>
      <c r="D10" s="1">
        <v>1</v>
      </c>
      <c r="E10" s="1">
        <v>5200</v>
      </c>
      <c r="F10" s="2">
        <v>239800</v>
      </c>
      <c r="G10" s="2">
        <v>100000</v>
      </c>
      <c r="H10" s="2">
        <f>Table1[[#This Row],[Total Opinion of Value]]-Table1[[#This Row],[Current Full Market Value]]</f>
        <v>-139800</v>
      </c>
      <c r="I10" s="1" t="s">
        <v>11</v>
      </c>
    </row>
    <row r="11" spans="1:9" ht="18.75" x14ac:dyDescent="0.3">
      <c r="A11" s="1" t="s">
        <v>30</v>
      </c>
      <c r="B11" s="1" t="s">
        <v>12</v>
      </c>
      <c r="C11" s="1" t="s">
        <v>31</v>
      </c>
      <c r="D11" s="1">
        <v>1</v>
      </c>
      <c r="E11" s="1">
        <v>5100</v>
      </c>
      <c r="F11" s="2">
        <v>194100</v>
      </c>
      <c r="G11" s="2">
        <v>70000</v>
      </c>
      <c r="H11" s="2">
        <f>Table1[[#This Row],[Total Opinion of Value]]-Table1[[#This Row],[Current Full Market Value]]</f>
        <v>-124100</v>
      </c>
      <c r="I11" s="1" t="s">
        <v>11</v>
      </c>
    </row>
    <row r="12" spans="1:9" ht="18.75" x14ac:dyDescent="0.3">
      <c r="A12" s="1" t="s">
        <v>92</v>
      </c>
      <c r="B12" s="1" t="s">
        <v>12</v>
      </c>
      <c r="C12" s="1" t="s">
        <v>93</v>
      </c>
      <c r="D12" s="1">
        <v>1</v>
      </c>
      <c r="E12" s="1">
        <v>5100</v>
      </c>
      <c r="F12" s="2">
        <v>543000</v>
      </c>
      <c r="G12" s="2">
        <v>422000</v>
      </c>
      <c r="H12" s="2">
        <f>Table1[[#This Row],[Total Opinion of Value]]-Table1[[#This Row],[Current Full Market Value]]</f>
        <v>-121000</v>
      </c>
      <c r="I12" s="1" t="s">
        <v>94</v>
      </c>
    </row>
    <row r="13" spans="1:9" ht="18.75" x14ac:dyDescent="0.3">
      <c r="A13" s="1" t="s">
        <v>18</v>
      </c>
      <c r="B13" s="1" t="s">
        <v>17</v>
      </c>
      <c r="C13" s="1" t="s">
        <v>19</v>
      </c>
      <c r="D13" s="1">
        <v>1</v>
      </c>
      <c r="E13" s="1">
        <v>4010</v>
      </c>
      <c r="F13" s="2">
        <v>461400</v>
      </c>
      <c r="G13" s="2">
        <v>341000</v>
      </c>
      <c r="H13" s="2">
        <f>Table1[[#This Row],[Total Opinion of Value]]-Table1[[#This Row],[Current Full Market Value]]</f>
        <v>-120400</v>
      </c>
      <c r="I13" s="1" t="s">
        <v>11</v>
      </c>
    </row>
    <row r="14" spans="1:9" ht="18.75" x14ac:dyDescent="0.3">
      <c r="A14" s="1" t="s">
        <v>20</v>
      </c>
      <c r="B14" s="1" t="s">
        <v>17</v>
      </c>
      <c r="C14" s="1" t="s">
        <v>21</v>
      </c>
      <c r="D14" s="1">
        <v>1</v>
      </c>
      <c r="E14" s="1">
        <v>4010</v>
      </c>
      <c r="F14" s="2">
        <v>382800</v>
      </c>
      <c r="G14" s="2">
        <v>270000</v>
      </c>
      <c r="H14" s="2">
        <f>Table1[[#This Row],[Total Opinion of Value]]-Table1[[#This Row],[Current Full Market Value]]</f>
        <v>-112800</v>
      </c>
      <c r="I14" s="1" t="s">
        <v>11</v>
      </c>
    </row>
    <row r="15" spans="1:9" ht="18.75" x14ac:dyDescent="0.3">
      <c r="A15" s="1" t="s">
        <v>32</v>
      </c>
      <c r="B15" s="1" t="s">
        <v>12</v>
      </c>
      <c r="C15" s="1" t="s">
        <v>33</v>
      </c>
      <c r="D15" s="1">
        <v>1</v>
      </c>
      <c r="E15" s="1">
        <v>5200</v>
      </c>
      <c r="F15" s="2">
        <v>199000</v>
      </c>
      <c r="G15" s="2">
        <v>90000</v>
      </c>
      <c r="H15" s="2">
        <f>Table1[[#This Row],[Total Opinion of Value]]-Table1[[#This Row],[Current Full Market Value]]</f>
        <v>-109000</v>
      </c>
      <c r="I15" s="1" t="s">
        <v>11</v>
      </c>
    </row>
    <row r="16" spans="1:9" ht="18.75" x14ac:dyDescent="0.3">
      <c r="A16" s="1" t="s">
        <v>39</v>
      </c>
      <c r="B16" s="1" t="s">
        <v>12</v>
      </c>
      <c r="C16" s="1" t="s">
        <v>40</v>
      </c>
      <c r="D16" s="1">
        <v>1</v>
      </c>
      <c r="E16" s="1">
        <v>5100</v>
      </c>
      <c r="F16" s="2">
        <v>503600</v>
      </c>
      <c r="G16" s="2">
        <v>400000</v>
      </c>
      <c r="H16" s="2">
        <f>Table1[[#This Row],[Total Opinion of Value]]-Table1[[#This Row],[Current Full Market Value]]</f>
        <v>-103600</v>
      </c>
      <c r="I16" s="1" t="s">
        <v>41</v>
      </c>
    </row>
    <row r="17" spans="1:9" ht="18.75" x14ac:dyDescent="0.3">
      <c r="A17" s="1" t="s">
        <v>22</v>
      </c>
      <c r="B17" s="1" t="s">
        <v>12</v>
      </c>
      <c r="C17" s="1" t="s">
        <v>23</v>
      </c>
      <c r="D17" s="1">
        <v>1</v>
      </c>
      <c r="E17" s="1">
        <v>5100</v>
      </c>
      <c r="F17" s="2">
        <v>157800</v>
      </c>
      <c r="G17" s="2">
        <v>60000</v>
      </c>
      <c r="H17" s="2">
        <f>Table1[[#This Row],[Total Opinion of Value]]-Table1[[#This Row],[Current Full Market Value]]</f>
        <v>-97800</v>
      </c>
      <c r="I17" s="1" t="s">
        <v>11</v>
      </c>
    </row>
    <row r="18" spans="1:9" ht="18.75" x14ac:dyDescent="0.3">
      <c r="A18" s="1" t="s">
        <v>71</v>
      </c>
      <c r="B18" s="1" t="s">
        <v>12</v>
      </c>
      <c r="C18" s="1" t="s">
        <v>72</v>
      </c>
      <c r="D18" s="1">
        <v>1</v>
      </c>
      <c r="E18" s="1">
        <v>5100</v>
      </c>
      <c r="F18" s="2">
        <v>395600</v>
      </c>
      <c r="G18" s="2">
        <v>300000</v>
      </c>
      <c r="H18" s="2">
        <f>Table1[[#This Row],[Total Opinion of Value]]-Table1[[#This Row],[Current Full Market Value]]</f>
        <v>-95600</v>
      </c>
      <c r="I18" s="1" t="s">
        <v>73</v>
      </c>
    </row>
    <row r="19" spans="1:9" ht="18.75" x14ac:dyDescent="0.3">
      <c r="A19" s="1" t="s">
        <v>64</v>
      </c>
      <c r="B19" s="1" t="s">
        <v>12</v>
      </c>
      <c r="C19" s="1" t="s">
        <v>65</v>
      </c>
      <c r="D19" s="1">
        <v>1</v>
      </c>
      <c r="E19" s="1">
        <v>5100</v>
      </c>
      <c r="F19" s="2">
        <v>215300</v>
      </c>
      <c r="G19" s="2">
        <v>120000</v>
      </c>
      <c r="H19" s="2">
        <f>Table1[[#This Row],[Total Opinion of Value]]-Table1[[#This Row],[Current Full Market Value]]</f>
        <v>-95300</v>
      </c>
      <c r="I19" s="1" t="s">
        <v>63</v>
      </c>
    </row>
    <row r="20" spans="1:9" ht="18.75" x14ac:dyDescent="0.3">
      <c r="A20" s="1" t="s">
        <v>49</v>
      </c>
      <c r="B20" s="1" t="s">
        <v>12</v>
      </c>
      <c r="C20" s="1" t="s">
        <v>50</v>
      </c>
      <c r="D20" s="1">
        <v>1</v>
      </c>
      <c r="E20" s="1">
        <v>5100</v>
      </c>
      <c r="F20" s="2">
        <v>575000</v>
      </c>
      <c r="G20" s="2">
        <v>490000</v>
      </c>
      <c r="H20" s="2">
        <f>Table1[[#This Row],[Total Opinion of Value]]-Table1[[#This Row],[Current Full Market Value]]</f>
        <v>-85000</v>
      </c>
      <c r="I20" s="1" t="s">
        <v>51</v>
      </c>
    </row>
    <row r="21" spans="1:9" ht="18.75" x14ac:dyDescent="0.3">
      <c r="A21" s="1" t="s">
        <v>89</v>
      </c>
      <c r="B21" s="1" t="s">
        <v>12</v>
      </c>
      <c r="C21" s="1" t="s">
        <v>90</v>
      </c>
      <c r="D21" s="1">
        <v>1</v>
      </c>
      <c r="E21" s="1">
        <v>5100</v>
      </c>
      <c r="F21" s="2">
        <v>250000</v>
      </c>
      <c r="G21" s="2">
        <v>169000</v>
      </c>
      <c r="H21" s="2">
        <f>Table1[[#This Row],[Total Opinion of Value]]-Table1[[#This Row],[Current Full Market Value]]</f>
        <v>-81000</v>
      </c>
      <c r="I21" s="1" t="s">
        <v>91</v>
      </c>
    </row>
    <row r="22" spans="1:9" ht="18.75" x14ac:dyDescent="0.3">
      <c r="A22" s="1" t="s">
        <v>80</v>
      </c>
      <c r="B22" s="1" t="s">
        <v>12</v>
      </c>
      <c r="C22" s="1" t="s">
        <v>81</v>
      </c>
      <c r="D22" s="1">
        <v>1</v>
      </c>
      <c r="E22" s="1">
        <v>5100</v>
      </c>
      <c r="F22" s="2">
        <v>204100</v>
      </c>
      <c r="G22" s="2">
        <v>124000</v>
      </c>
      <c r="H22" s="2">
        <f>Table1[[#This Row],[Total Opinion of Value]]-Table1[[#This Row],[Current Full Market Value]]</f>
        <v>-80100</v>
      </c>
      <c r="I22" s="1" t="s">
        <v>82</v>
      </c>
    </row>
    <row r="23" spans="1:9" ht="18.75" x14ac:dyDescent="0.3">
      <c r="A23" s="1" t="s">
        <v>83</v>
      </c>
      <c r="B23" s="1" t="s">
        <v>12</v>
      </c>
      <c r="C23" s="1" t="s">
        <v>84</v>
      </c>
      <c r="D23" s="1">
        <v>1</v>
      </c>
      <c r="E23" s="1">
        <v>5100</v>
      </c>
      <c r="F23" s="2">
        <v>579200</v>
      </c>
      <c r="G23" s="2">
        <v>500000</v>
      </c>
      <c r="H23" s="2">
        <f>Table1[[#This Row],[Total Opinion of Value]]-Table1[[#This Row],[Current Full Market Value]]</f>
        <v>-79200</v>
      </c>
      <c r="I23" s="1" t="s">
        <v>85</v>
      </c>
    </row>
    <row r="24" spans="1:9" ht="18.75" x14ac:dyDescent="0.3">
      <c r="A24" s="1" t="s">
        <v>78</v>
      </c>
      <c r="B24" s="1" t="s">
        <v>12</v>
      </c>
      <c r="C24" s="1" t="s">
        <v>79</v>
      </c>
      <c r="D24" s="1">
        <v>1</v>
      </c>
      <c r="E24" s="1">
        <v>5100</v>
      </c>
      <c r="F24" s="2">
        <v>400000</v>
      </c>
      <c r="G24" s="2">
        <v>325000</v>
      </c>
      <c r="H24" s="2">
        <f>Table1[[#This Row],[Total Opinion of Value]]-Table1[[#This Row],[Current Full Market Value]]</f>
        <v>-75000</v>
      </c>
      <c r="I24" s="1" t="s">
        <v>73</v>
      </c>
    </row>
    <row r="25" spans="1:9" ht="18.75" x14ac:dyDescent="0.3">
      <c r="A25" s="1" t="s">
        <v>46</v>
      </c>
      <c r="B25" s="1" t="s">
        <v>12</v>
      </c>
      <c r="C25" s="1" t="s">
        <v>47</v>
      </c>
      <c r="D25" s="1">
        <v>1</v>
      </c>
      <c r="E25" s="1">
        <v>5100</v>
      </c>
      <c r="F25" s="2">
        <v>245500</v>
      </c>
      <c r="G25" s="2">
        <v>175000</v>
      </c>
      <c r="H25" s="2">
        <f>Table1[[#This Row],[Total Opinion of Value]]-Table1[[#This Row],[Current Full Market Value]]</f>
        <v>-70500</v>
      </c>
      <c r="I25" s="1" t="s">
        <v>48</v>
      </c>
    </row>
    <row r="26" spans="1:9" ht="18.75" x14ac:dyDescent="0.3">
      <c r="A26" s="1" t="s">
        <v>76</v>
      </c>
      <c r="B26" s="1" t="s">
        <v>12</v>
      </c>
      <c r="C26" s="1" t="s">
        <v>77</v>
      </c>
      <c r="D26" s="1">
        <v>1</v>
      </c>
      <c r="E26" s="1">
        <v>5100</v>
      </c>
      <c r="F26" s="2">
        <v>369200</v>
      </c>
      <c r="G26" s="2">
        <v>300000</v>
      </c>
      <c r="H26" s="2">
        <f>Table1[[#This Row],[Total Opinion of Value]]-Table1[[#This Row],[Current Full Market Value]]</f>
        <v>-69200</v>
      </c>
      <c r="I26" s="1" t="s">
        <v>73</v>
      </c>
    </row>
    <row r="27" spans="1:9" ht="18.75" x14ac:dyDescent="0.3">
      <c r="A27" s="1" t="s">
        <v>28</v>
      </c>
      <c r="B27" s="1" t="s">
        <v>12</v>
      </c>
      <c r="C27" s="1" t="s">
        <v>29</v>
      </c>
      <c r="D27" s="1">
        <v>1</v>
      </c>
      <c r="E27" s="1">
        <v>5200</v>
      </c>
      <c r="F27" s="2">
        <v>88700</v>
      </c>
      <c r="G27" s="2">
        <v>20000</v>
      </c>
      <c r="H27" s="2">
        <f>Table1[[#This Row],[Total Opinion of Value]]-Table1[[#This Row],[Current Full Market Value]]</f>
        <v>-68700</v>
      </c>
      <c r="I27" s="1" t="s">
        <v>11</v>
      </c>
    </row>
    <row r="28" spans="1:9" ht="18.75" x14ac:dyDescent="0.3">
      <c r="A28" s="1" t="s">
        <v>66</v>
      </c>
      <c r="B28" s="1" t="s">
        <v>12</v>
      </c>
      <c r="C28" s="1" t="s">
        <v>67</v>
      </c>
      <c r="D28" s="1">
        <v>1</v>
      </c>
      <c r="E28" s="1">
        <v>5100</v>
      </c>
      <c r="F28" s="2">
        <v>244300</v>
      </c>
      <c r="G28" s="2">
        <v>178000</v>
      </c>
      <c r="H28" s="2">
        <f>Table1[[#This Row],[Total Opinion of Value]]-Table1[[#This Row],[Current Full Market Value]]</f>
        <v>-66300</v>
      </c>
      <c r="I28" s="1" t="s">
        <v>68</v>
      </c>
    </row>
    <row r="29" spans="1:9" ht="18.75" x14ac:dyDescent="0.3">
      <c r="A29" s="1" t="s">
        <v>37</v>
      </c>
      <c r="B29" s="1" t="s">
        <v>12</v>
      </c>
      <c r="C29" s="1" t="s">
        <v>38</v>
      </c>
      <c r="D29" s="1">
        <v>1</v>
      </c>
      <c r="E29" s="1">
        <v>5100</v>
      </c>
      <c r="F29" s="2">
        <v>98100</v>
      </c>
      <c r="G29" s="2">
        <v>34340</v>
      </c>
      <c r="H29" s="2">
        <f>Table1[[#This Row],[Total Opinion of Value]]-Table1[[#This Row],[Current Full Market Value]]</f>
        <v>-63760</v>
      </c>
      <c r="I29" s="1" t="s">
        <v>11</v>
      </c>
    </row>
    <row r="30" spans="1:9" ht="18.75" x14ac:dyDescent="0.3">
      <c r="A30" s="1" t="s">
        <v>52</v>
      </c>
      <c r="B30" s="1" t="s">
        <v>12</v>
      </c>
      <c r="C30" s="1" t="s">
        <v>53</v>
      </c>
      <c r="D30" s="1">
        <v>1</v>
      </c>
      <c r="E30" s="1">
        <v>5100</v>
      </c>
      <c r="F30" s="2">
        <v>442200</v>
      </c>
      <c r="G30" s="2">
        <v>381000</v>
      </c>
      <c r="H30" s="2">
        <f>Table1[[#This Row],[Total Opinion of Value]]-Table1[[#This Row],[Current Full Market Value]]</f>
        <v>-61200</v>
      </c>
      <c r="I30" s="1" t="s">
        <v>54</v>
      </c>
    </row>
    <row r="31" spans="1:9" ht="18.75" x14ac:dyDescent="0.3">
      <c r="A31" s="1" t="s">
        <v>57</v>
      </c>
      <c r="B31" s="1" t="s">
        <v>12</v>
      </c>
      <c r="C31" s="1" t="s">
        <v>58</v>
      </c>
      <c r="D31" s="1">
        <v>1</v>
      </c>
      <c r="E31" s="1">
        <v>5200</v>
      </c>
      <c r="F31" s="2">
        <v>250000</v>
      </c>
      <c r="G31" s="2">
        <v>190000</v>
      </c>
      <c r="H31" s="2">
        <f>Table1[[#This Row],[Total Opinion of Value]]-Table1[[#This Row],[Current Full Market Value]]</f>
        <v>-60000</v>
      </c>
      <c r="I31" s="1" t="s">
        <v>59</v>
      </c>
    </row>
    <row r="32" spans="1:9" ht="18.75" x14ac:dyDescent="0.3">
      <c r="A32" s="1" t="s">
        <v>13</v>
      </c>
      <c r="B32" s="1" t="s">
        <v>12</v>
      </c>
      <c r="C32" s="1" t="s">
        <v>14</v>
      </c>
      <c r="D32" s="1">
        <v>1</v>
      </c>
      <c r="E32" s="1">
        <v>5100</v>
      </c>
      <c r="F32" s="2">
        <v>105800</v>
      </c>
      <c r="G32" s="2">
        <v>46000</v>
      </c>
      <c r="H32" s="2">
        <f>Table1[[#This Row],[Total Opinion of Value]]-Table1[[#This Row],[Current Full Market Value]]</f>
        <v>-59800</v>
      </c>
      <c r="I32" s="1" t="s">
        <v>11</v>
      </c>
    </row>
    <row r="33" spans="1:9" ht="18.75" x14ac:dyDescent="0.3">
      <c r="A33" s="1" t="s">
        <v>26</v>
      </c>
      <c r="B33" s="1" t="s">
        <v>12</v>
      </c>
      <c r="C33" s="1" t="s">
        <v>27</v>
      </c>
      <c r="D33" s="1">
        <v>1</v>
      </c>
      <c r="E33" s="1">
        <v>5100</v>
      </c>
      <c r="F33" s="2">
        <v>157100</v>
      </c>
      <c r="G33" s="2">
        <v>97700</v>
      </c>
      <c r="H33" s="2">
        <f>Table1[[#This Row],[Total Opinion of Value]]-Table1[[#This Row],[Current Full Market Value]]</f>
        <v>-59400</v>
      </c>
      <c r="I33" s="1" t="s">
        <v>11</v>
      </c>
    </row>
    <row r="34" spans="1:9" ht="18.75" x14ac:dyDescent="0.3">
      <c r="A34" s="1" t="s">
        <v>69</v>
      </c>
      <c r="B34" s="1" t="s">
        <v>12</v>
      </c>
      <c r="C34" s="1" t="s">
        <v>70</v>
      </c>
      <c r="D34" s="1">
        <v>1</v>
      </c>
      <c r="E34" s="1">
        <v>5100</v>
      </c>
      <c r="F34" s="2">
        <v>351200</v>
      </c>
      <c r="G34" s="2">
        <v>295000</v>
      </c>
      <c r="H34" s="2">
        <f>Table1[[#This Row],[Total Opinion of Value]]-Table1[[#This Row],[Current Full Market Value]]</f>
        <v>-56200</v>
      </c>
      <c r="I34" s="1" t="s">
        <v>68</v>
      </c>
    </row>
    <row r="35" spans="1:9" ht="18.75" x14ac:dyDescent="0.3">
      <c r="A35" s="1" t="s">
        <v>34</v>
      </c>
      <c r="B35" s="1" t="s">
        <v>36</v>
      </c>
      <c r="C35" s="1" t="s">
        <v>35</v>
      </c>
      <c r="D35" s="1">
        <v>1</v>
      </c>
      <c r="E35" s="1">
        <v>5200</v>
      </c>
      <c r="F35" s="2">
        <v>55300</v>
      </c>
      <c r="G35" s="2">
        <v>0</v>
      </c>
      <c r="H35" s="2">
        <f>Table1[[#This Row],[Total Opinion of Value]]-Table1[[#This Row],[Current Full Market Value]]</f>
        <v>-55300</v>
      </c>
      <c r="I35" s="1" t="s">
        <v>11</v>
      </c>
    </row>
    <row r="36" spans="1:9" ht="18.75" x14ac:dyDescent="0.3">
      <c r="A36" s="1" t="s">
        <v>44</v>
      </c>
      <c r="B36" s="1" t="s">
        <v>12</v>
      </c>
      <c r="C36" s="1" t="s">
        <v>45</v>
      </c>
      <c r="D36" s="1">
        <v>1</v>
      </c>
      <c r="E36" s="1">
        <v>5100</v>
      </c>
      <c r="F36" s="2">
        <v>363000</v>
      </c>
      <c r="G36" s="2">
        <v>310000</v>
      </c>
      <c r="H36" s="2">
        <f>Table1[[#This Row],[Total Opinion of Value]]-Table1[[#This Row],[Current Full Market Value]]</f>
        <v>-53000</v>
      </c>
      <c r="I36" s="1" t="s">
        <v>41</v>
      </c>
    </row>
    <row r="37" spans="1:9" ht="18.75" x14ac:dyDescent="0.3">
      <c r="A37" s="1" t="s">
        <v>24</v>
      </c>
      <c r="B37" s="1" t="s">
        <v>12</v>
      </c>
      <c r="C37" s="1" t="s">
        <v>25</v>
      </c>
      <c r="D37" s="1">
        <v>1</v>
      </c>
      <c r="E37" s="1">
        <v>5100</v>
      </c>
      <c r="F37" s="2">
        <v>183900</v>
      </c>
      <c r="G37" s="2">
        <v>133100</v>
      </c>
      <c r="H37" s="2">
        <f>Table1[[#This Row],[Total Opinion of Value]]-Table1[[#This Row],[Current Full Market Value]]</f>
        <v>-50800</v>
      </c>
      <c r="I37" s="1" t="s">
        <v>11</v>
      </c>
    </row>
    <row r="38" spans="1:9" ht="18.75" x14ac:dyDescent="0.3">
      <c r="A38" s="1"/>
      <c r="B38" s="1"/>
      <c r="C38" s="1"/>
      <c r="D38" s="1"/>
      <c r="E38" s="1"/>
      <c r="F38" s="1"/>
      <c r="G38" s="1"/>
      <c r="H38" s="1"/>
      <c r="I38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Report_1737748563353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2025-01-24T20:45:13Z</dcterms:created>
  <dcterms:modified xsi:type="dcterms:W3CDTF">2025-01-24T20:45:13Z</dcterms:modified>
</cp:coreProperties>
</file>